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Altium\Projects\D080276-v2\Project Outputs for AdL4ChSatelliteAmp\BOM\"/>
    </mc:Choice>
  </mc:AlternateContent>
  <bookViews>
    <workbookView xWindow="-30" yWindow="75" windowWidth="15165" windowHeight="8820"/>
  </bookViews>
  <sheets>
    <sheet name="BOM Report" sheetId="1" r:id="rId1"/>
    <sheet name="Project Information" sheetId="2" r:id="rId2"/>
  </sheets>
  <calcPr calcId="162913"/>
</workbook>
</file>

<file path=xl/calcChain.xml><?xml version="1.0" encoding="utf-8"?>
<calcChain xmlns="http://schemas.openxmlformats.org/spreadsheetml/2006/main">
  <c r="F46" i="1" l="1"/>
  <c r="C11" i="1"/>
  <c r="B11" i="1"/>
</calcChain>
</file>

<file path=xl/sharedStrings.xml><?xml version="1.0" encoding="utf-8"?>
<sst xmlns="http://schemas.openxmlformats.org/spreadsheetml/2006/main" count="204" uniqueCount="172">
  <si>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</si>
  <si>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</si>
  <si>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</si>
  <si>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</si>
  <si>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</si>
  <si>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</si>
  <si>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</si>
  <si>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</si>
  <si>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</si>
  <si>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</si>
  <si>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</si>
  <si>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</si>
  <si>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</si>
  <si>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</si>
  <si>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</si>
  <si>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</si>
  <si>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</si>
  <si>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</si>
  <si>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</si>
  <si>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</si>
  <si>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</si>
  <si>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</si>
  <si>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AdL4ChSatelliteAmp.PrjPCB</t>
  </si>
  <si>
    <t>J. Heefner</t>
  </si>
  <si>
    <t>D080276</t>
  </si>
  <si>
    <t>02</t>
  </si>
  <si>
    <t>None</t>
  </si>
  <si>
    <t>2/20/2020</t>
  </si>
  <si>
    <t>10:37:04 AM</t>
  </si>
  <si>
    <t>Designator</t>
  </si>
  <si>
    <t>D1, D2, D4, D5</t>
  </si>
  <si>
    <t>P1</t>
  </si>
  <si>
    <t>P2</t>
  </si>
  <si>
    <t>C4_LED1, C4_LED2, C4_LED3, C4_LED4, C5_LED1, C5_LED2, C5_LED3, C5_LED4, C6, C7, C8_PD1, C8_PD2, C8_PD3, C8_PD4, C9_PD1, C9_PD2, C9_PD3, C9_PD4, C11_PD1, C11_PD2, C11_PD3, C11_PD4, C12, C14_PD1, C14_PD2, C14_PD3, C14_PD4, C15, C18, C22</t>
  </si>
  <si>
    <t>D3</t>
  </si>
  <si>
    <t>TP1, TP2, TP3_LED1, TP3_LED2, TP3_LED3, TP3_LED4, TP4_LED1, TP4_LED2, TP4_LED3, TP4_LED4, TP5_PD1, TP5_PD2, TP5_PD3, TP5_PD4, TP6_PD1, TP6_PD2, TP6_PD3, TP6_PD4, TP7_PD1, TP7_PD2, TP7_PD3, TP7_PD4, TP8_PD1, TP8_PD2, TP8_PD3, TP8_PD4, TP9, TP10, TP11, TP12, TP14, TP15, TP16, TP17</t>
  </si>
  <si>
    <t>J5, J7, J8</t>
  </si>
  <si>
    <t>J3</t>
  </si>
  <si>
    <t>J1</t>
  </si>
  <si>
    <t>JP1</t>
  </si>
  <si>
    <t>JP2</t>
  </si>
  <si>
    <t>U3_PD1, U3_PD2, U3_PD3, U3_PD4</t>
  </si>
  <si>
    <t>U1_LED1, U1_LED2, U1_LED3, U1_LED4, U2_PD1, U2_PD2, U2_PD3, U2_PD4, U4, U6, U7</t>
  </si>
  <si>
    <t>R6_LED1, R6_LED2, R6_LED3, R6_LED4, R12_LED1, R12_LED2, R12_LED3, R12_LED4</t>
  </si>
  <si>
    <t>C13_PD1, C13_PD2, C13_PD3, C13_PD4, C16_PD1, C16_PD2, C16_PD3, C16_PD4, C17, C19, C21</t>
  </si>
  <si>
    <t>U5</t>
  </si>
  <si>
    <t>R17_PD1, R17_PD2, R17_PD3, R17_PD4, R22_PD1, R22_PD2, R22_PD3, R22_PD4</t>
  </si>
  <si>
    <t>C10_PD1, C10_PD2, C10_PD3, C10_PD4</t>
  </si>
  <si>
    <t>C3_LED1, C3_LED2, C3_LED3, C3_LED4</t>
  </si>
  <si>
    <t>R18_PD1, R18_PD2, R18_PD3, R18_PD4</t>
  </si>
  <si>
    <t>C1, C2, C20</t>
  </si>
  <si>
    <t>R7_LED1, R7_LED2, R7_LED3, R7_LED4, R8_LED1, R8_LED2, R8_LED3, R8_LED4, R9_LED1, R9_LED2, R9_LED3, R9_LED4, R11_LED1, R11_LED2, R11_LED3, R11_LED4, R13_LED1, R13_LED2, R13_LED3, R13_LED4, R14_LED1, R14_LED2, R14_LED3, R14_LED4, R28, R29, R34, R35, R44, R45</t>
  </si>
  <si>
    <t>R1, R2, R3, R4, R5_LED1, R5_LED2, R5_LED3, R5_LED4</t>
  </si>
  <si>
    <t>R15_PD1, R15_PD2, R15_PD3, R15_PD4, R16_PD1, R16_PD2, R16_PD3, R16_PD4, R19_PD1, R19_PD2, R19_PD3, R19_PD4, R21_PD1, R21_PD2, R21_PD3, R21_PD4, R30, R31, R38, R39, R40, R41, R48, R49</t>
  </si>
  <si>
    <t>R32, R33, R36, R37, R42, R43, R46, R47</t>
  </si>
  <si>
    <t>R20_PD1, R20_PD2, R20_PD3, R20_PD4, R24_PD1, R24_PD2, R24_PD3, R24_PD4, R26, R27</t>
  </si>
  <si>
    <t>R25_PD1, R25_PD2, R25_PD3, R25_PD4</t>
  </si>
  <si>
    <t>R10_LED1, R10_LED2, R10_LED3, R10_LED4</t>
  </si>
  <si>
    <t>R23_PD1, R23_PD2, R23_PD3, R23_PD4</t>
  </si>
  <si>
    <t>Comment</t>
  </si>
  <si>
    <t>DIODE GEN PURP 400V 3A DO201AD</t>
  </si>
  <si>
    <t>Header 3H</t>
  </si>
  <si>
    <t>Header 4H</t>
  </si>
  <si>
    <t>CAP CER 0.1UF 50V C0G 1206</t>
  </si>
  <si>
    <t>568-0102-222</t>
  </si>
  <si>
    <t>+Vin, -Vin, LED Out, LED Mon, PD Mon+, I/V Out, PD Mon-, White Out, 10V Mon, PDK Mon, Ref Mon, GND, +14V, -14V</t>
  </si>
  <si>
    <t>CONN D-SUB RCPT 9POS R/A SOLDER</t>
  </si>
  <si>
    <t>CONN D-SUB RCPT 25POS R/A SOLDER</t>
  </si>
  <si>
    <t>CONN D-SUB PLUG 9POS R/A SOLDER</t>
  </si>
  <si>
    <t>CONN HEADER VERT 3POS 2.54MM</t>
  </si>
  <si>
    <t>CONN HEADER VERT 2POS</t>
  </si>
  <si>
    <t>AD822ARZ</t>
  </si>
  <si>
    <t>AD8672ARZ</t>
  </si>
  <si>
    <t>RES SMD 10 OHM 0.1% 1/4W 1206</t>
  </si>
  <si>
    <t>CAP FILM 10UF 10% 100VDC RADIAL</t>
  </si>
  <si>
    <t>IC VREF SERIES/SHUNT 0.5% 8SOIC</t>
  </si>
  <si>
    <t>RES SMD 0 OHM JUMPER 1/4W 1206</t>
  </si>
  <si>
    <t>0.001uF</t>
  </si>
  <si>
    <t>CAP CER 330PF 100V C0G/NP0 RAD</t>
  </si>
  <si>
    <t>RES 121 KOHMS 0.1% 0.4W 1206</t>
  </si>
  <si>
    <t>CAP TANT POLY 33UF 35V 2917</t>
  </si>
  <si>
    <t>RES 1K OHM 0.1% 1/4W 1206</t>
  </si>
  <si>
    <t>RES 2.21K OHM 0.1% 1/4W 1206</t>
  </si>
  <si>
    <t>RES 4.99K OHM 0.1% 1/4W 1206</t>
  </si>
  <si>
    <t>RES 10K OHM 0.1% 1/4W 1206</t>
  </si>
  <si>
    <t>RES SMD 19.6K OHM 0.1% 1/4W 1206</t>
  </si>
  <si>
    <t>RES 100 OHM 0.1% 1/4W 1206</t>
  </si>
  <si>
    <t>RES SMD 165 OHM 0.1% 1/4W 1206</t>
  </si>
  <si>
    <t>RES SMD 787 OHM 0.1% 1/4W 1206</t>
  </si>
  <si>
    <t>Description</t>
  </si>
  <si>
    <t>Header, 3-Pin, Right Angle</t>
  </si>
  <si>
    <t>Header, 4-Pin, Right Angle</t>
  </si>
  <si>
    <t>Quad LED Array</t>
  </si>
  <si>
    <t>PC TEST POINT COMPACT</t>
  </si>
  <si>
    <t>IC OPAMP GP 2 CIRCUIT 8SOIC</t>
  </si>
  <si>
    <t>High-Speed, Low-Power Dual Operational Amplifier</t>
  </si>
  <si>
    <t>CAP CER 1000PF 2% 100V C0G RAD  (0.001uF)</t>
  </si>
  <si>
    <t>Digikey Part Number</t>
  </si>
  <si>
    <t>1N5404GDICT-ND</t>
  </si>
  <si>
    <t>WM4621-ND</t>
  </si>
  <si>
    <t>WM4622-ND</t>
  </si>
  <si>
    <t>445-6984-1-ND</t>
  </si>
  <si>
    <t>350-1768-ND</t>
  </si>
  <si>
    <t>36-5016CT-ND</t>
  </si>
  <si>
    <t>182-09FE-ND</t>
  </si>
  <si>
    <t>182-125FE-ND</t>
  </si>
  <si>
    <t>A32092-ND</t>
  </si>
  <si>
    <t>A26545-ND</t>
  </si>
  <si>
    <t>A26529-01-ND</t>
  </si>
  <si>
    <t>AD822ARZ-ND</t>
  </si>
  <si>
    <t>AD8672ARZ-ND</t>
  </si>
  <si>
    <t>YAG2330CT-ND</t>
  </si>
  <si>
    <t>EF1106-ND</t>
  </si>
  <si>
    <t>LT1021DCS8-10#PBF-ND</t>
  </si>
  <si>
    <t>P0.0ECT-ND</t>
  </si>
  <si>
    <t>399-13999-ND</t>
  </si>
  <si>
    <t>399-14051-1-ND</t>
  </si>
  <si>
    <t>A140967CT-ND</t>
  </si>
  <si>
    <t>399-16041-1-ND</t>
  </si>
  <si>
    <t>541-3845-1-ND</t>
  </si>
  <si>
    <t>TNP2.21KACCT-ND</t>
  </si>
  <si>
    <t>TNP4.99KACCT-ND</t>
  </si>
  <si>
    <t>541-3058-1-ND</t>
  </si>
  <si>
    <t>P19.6KBCCT-ND</t>
  </si>
  <si>
    <t>541-3833-1-ND</t>
  </si>
  <si>
    <t>P165BCCT-ND</t>
  </si>
  <si>
    <t>P787BCCT-ND</t>
  </si>
  <si>
    <t>Manufacturers Part Number</t>
  </si>
  <si>
    <t>1N5404G-T</t>
  </si>
  <si>
    <t>0026604030</t>
  </si>
  <si>
    <t>0026604040</t>
  </si>
  <si>
    <t>CGA5L2C0G1H104J160AA, CGA5L2COG1H104J160AA</t>
  </si>
  <si>
    <t>5680102222F</t>
  </si>
  <si>
    <t>5016</t>
  </si>
  <si>
    <t>182-009-213R531</t>
  </si>
  <si>
    <t>182-025-213R561</t>
  </si>
  <si>
    <t>5747840-4</t>
  </si>
  <si>
    <t>87224-3</t>
  </si>
  <si>
    <t>4-103186-0-01</t>
  </si>
  <si>
    <t>RT1206BRD0710RL</t>
  </si>
  <si>
    <t>ECQ-E1106KF</t>
  </si>
  <si>
    <t>LT1021DCS8-10#PBF</t>
  </si>
  <si>
    <t>ERJ-8GEY0R00V</t>
  </si>
  <si>
    <t>C317C102G1G5TA</t>
  </si>
  <si>
    <t>C317C331J1G5TA7301</t>
  </si>
  <si>
    <t>RQ73C2B121KBTD</t>
  </si>
  <si>
    <t>T598D336M035ATE065</t>
  </si>
  <si>
    <t>TNPW12061K00BEEN</t>
  </si>
  <si>
    <t>TNPW12062K21BEEA</t>
  </si>
  <si>
    <t>TNPW12064K99BEEA</t>
  </si>
  <si>
    <t>TNPW120610K0BEEN</t>
  </si>
  <si>
    <t>ERA-8AEB1962V</t>
  </si>
  <si>
    <t>TNPW1206100RBEEN</t>
  </si>
  <si>
    <t>ERA-8AEB1650V</t>
  </si>
  <si>
    <t>ERA-8AEB7870V</t>
  </si>
  <si>
    <t>Quantity</t>
  </si>
  <si>
    <t>C:\Users\Public\Documents\Altium\Projects\D080276-v2\AdL4ChSatelliteAmp.PrjPCB</t>
  </si>
  <si>
    <t>Bill of Materials For Project [AdL4ChSatelliteAmp.PrjPCB] (No PCB Document Selected)</t>
  </si>
  <si>
    <t>234</t>
  </si>
  <si>
    <t>2/20/2020 10:37:04 AM</t>
  </si>
  <si>
    <t>Bill of Materials</t>
  </si>
  <si>
    <t>BOM_PartType</t>
  </si>
  <si>
    <t>BOM</t>
  </si>
  <si>
    <t>Part1, Part2</t>
  </si>
  <si>
    <t>Q1_LED1, Q1_LED2, Q1_LED3, Q1_LED4</t>
  </si>
  <si>
    <t xml:space="preserve">CONN HOUSING 2POS .100 DUAL ROW </t>
  </si>
  <si>
    <t xml:space="preserve"> 2N3904</t>
  </si>
  <si>
    <t>NPN General Purpose Amplifier</t>
  </si>
  <si>
    <t>A26997-ND</t>
  </si>
  <si>
    <t xml:space="preserve"> 2N3904FS-ND</t>
  </si>
  <si>
    <t>5-87456-3</t>
  </si>
  <si>
    <t>2N3904BU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</si>
</sst>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  <xf numFmtId="0" fontId="1" fillId="0" borderId="1" xfId="0" quotePrefix="1" applyFont="1" applyBorder="1" applyAlignment="1">
      <alignment vertical="top"/>
    </xf>
    <xf numFmtId="0" fontId="1" fillId="0" borderId="1" xfId="0" quotePrefix="1" applyFont="1" applyBorder="1" applyAlignment="1">
      <alignment horizontal="left" vertical="top"/>
    </xf>
    <xf numFmtId="0" fontId="1" fillId="0" borderId="26" xfId="0" quotePrefix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13" zoomScaleNormal="100" workbookViewId="0">
      <selection activeCell="I17" sqref="I17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43881</v>
      </c>
      <c r="C11" s="12">
        <f ca="1">NOW()</f>
        <v>43881.594021759258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59</v>
      </c>
      <c r="C14" s="53" t="s">
        <v>89</v>
      </c>
      <c r="D14" s="53" t="s">
        <v>97</v>
      </c>
      <c r="E14" s="53" t="s">
        <v>127</v>
      </c>
      <c r="F14" s="58" t="s">
        <v>155</v>
      </c>
    </row>
    <row r="15" spans="1:7" s="13" customFormat="1" ht="16.5" customHeight="1" x14ac:dyDescent="0.2">
      <c r="A15" s="63" t="s">
        <v>163</v>
      </c>
      <c r="B15" s="64" t="s">
        <v>165</v>
      </c>
      <c r="C15" s="64" t="s">
        <v>165</v>
      </c>
      <c r="D15" s="65" t="s">
        <v>168</v>
      </c>
      <c r="E15" s="63" t="s">
        <v>170</v>
      </c>
      <c r="F15" s="47">
        <v>2</v>
      </c>
    </row>
    <row r="16" spans="1:7" s="13" customFormat="1" ht="16.5" customHeight="1" x14ac:dyDescent="0.2">
      <c r="A16" s="63" t="s">
        <v>164</v>
      </c>
      <c r="B16" s="64" t="s">
        <v>166</v>
      </c>
      <c r="C16" s="64" t="s">
        <v>167</v>
      </c>
      <c r="D16" s="65" t="s">
        <v>169</v>
      </c>
      <c r="E16" s="63" t="s">
        <v>171</v>
      </c>
      <c r="F16" s="47">
        <v>4</v>
      </c>
    </row>
    <row r="17" spans="1:6" s="13" customFormat="1" ht="16.5" customHeight="1" x14ac:dyDescent="0.2">
      <c r="A17" s="54" t="s">
        <v>30</v>
      </c>
      <c r="B17" s="55" t="s">
        <v>60</v>
      </c>
      <c r="C17" s="55" t="s">
        <v>60</v>
      </c>
      <c r="D17" s="57" t="s">
        <v>98</v>
      </c>
      <c r="E17" s="54" t="s">
        <v>128</v>
      </c>
      <c r="F17" s="47">
        <v>4</v>
      </c>
    </row>
    <row r="18" spans="1:6" s="13" customFormat="1" ht="16.5" customHeight="1" x14ac:dyDescent="0.2">
      <c r="A18" s="54" t="s">
        <v>31</v>
      </c>
      <c r="B18" s="55" t="s">
        <v>61</v>
      </c>
      <c r="C18" s="55" t="s">
        <v>90</v>
      </c>
      <c r="D18" s="56" t="s">
        <v>99</v>
      </c>
      <c r="E18" s="54" t="s">
        <v>129</v>
      </c>
      <c r="F18" s="47">
        <v>1</v>
      </c>
    </row>
    <row r="19" spans="1:6" s="13" customFormat="1" ht="16.5" customHeight="1" x14ac:dyDescent="0.2">
      <c r="A19" s="54" t="s">
        <v>32</v>
      </c>
      <c r="B19" s="55" t="s">
        <v>62</v>
      </c>
      <c r="C19" s="55" t="s">
        <v>91</v>
      </c>
      <c r="D19" s="57" t="s">
        <v>100</v>
      </c>
      <c r="E19" s="54" t="s">
        <v>130</v>
      </c>
      <c r="F19" s="47">
        <v>1</v>
      </c>
    </row>
    <row r="20" spans="1:6" s="13" customFormat="1" ht="16.5" customHeight="1" x14ac:dyDescent="0.2">
      <c r="A20" s="54" t="s">
        <v>33</v>
      </c>
      <c r="B20" s="55" t="s">
        <v>63</v>
      </c>
      <c r="C20" s="55" t="s">
        <v>63</v>
      </c>
      <c r="D20" s="56" t="s">
        <v>101</v>
      </c>
      <c r="E20" s="54" t="s">
        <v>131</v>
      </c>
      <c r="F20" s="47">
        <v>30</v>
      </c>
    </row>
    <row r="21" spans="1:6" s="13" customFormat="1" ht="16.5" customHeight="1" x14ac:dyDescent="0.2">
      <c r="A21" s="54" t="s">
        <v>34</v>
      </c>
      <c r="B21" s="55" t="s">
        <v>64</v>
      </c>
      <c r="C21" s="55" t="s">
        <v>92</v>
      </c>
      <c r="D21" s="57" t="s">
        <v>102</v>
      </c>
      <c r="E21" s="54" t="s">
        <v>132</v>
      </c>
      <c r="F21" s="47">
        <v>1</v>
      </c>
    </row>
    <row r="22" spans="1:6" s="13" customFormat="1" ht="16.5" customHeight="1" x14ac:dyDescent="0.2">
      <c r="A22" s="54" t="s">
        <v>35</v>
      </c>
      <c r="B22" s="55" t="s">
        <v>65</v>
      </c>
      <c r="C22" s="55" t="s">
        <v>93</v>
      </c>
      <c r="D22" s="56" t="s">
        <v>103</v>
      </c>
      <c r="E22" s="54" t="s">
        <v>133</v>
      </c>
      <c r="F22" s="47">
        <v>34</v>
      </c>
    </row>
    <row r="23" spans="1:6" s="13" customFormat="1" ht="16.5" customHeight="1" x14ac:dyDescent="0.2">
      <c r="A23" s="54" t="s">
        <v>36</v>
      </c>
      <c r="B23" s="55" t="s">
        <v>66</v>
      </c>
      <c r="C23" s="55" t="s">
        <v>66</v>
      </c>
      <c r="D23" s="57" t="s">
        <v>104</v>
      </c>
      <c r="E23" s="54" t="s">
        <v>134</v>
      </c>
      <c r="F23" s="47">
        <v>3</v>
      </c>
    </row>
    <row r="24" spans="1:6" s="13" customFormat="1" ht="16.5" customHeight="1" x14ac:dyDescent="0.2">
      <c r="A24" s="54" t="s">
        <v>37</v>
      </c>
      <c r="B24" s="55" t="s">
        <v>67</v>
      </c>
      <c r="C24" s="55" t="s">
        <v>67</v>
      </c>
      <c r="D24" s="56" t="s">
        <v>105</v>
      </c>
      <c r="E24" s="54" t="s">
        <v>135</v>
      </c>
      <c r="F24" s="47">
        <v>1</v>
      </c>
    </row>
    <row r="25" spans="1:6" s="13" customFormat="1" ht="16.5" customHeight="1" x14ac:dyDescent="0.2">
      <c r="A25" s="54" t="s">
        <v>38</v>
      </c>
      <c r="B25" s="55" t="s">
        <v>68</v>
      </c>
      <c r="C25" s="55" t="s">
        <v>68</v>
      </c>
      <c r="D25" s="57" t="s">
        <v>106</v>
      </c>
      <c r="E25" s="54" t="s">
        <v>136</v>
      </c>
      <c r="F25" s="47">
        <v>1</v>
      </c>
    </row>
    <row r="26" spans="1:6" s="13" customFormat="1" ht="16.5" customHeight="1" x14ac:dyDescent="0.2">
      <c r="A26" s="54" t="s">
        <v>39</v>
      </c>
      <c r="B26" s="55" t="s">
        <v>69</v>
      </c>
      <c r="C26" s="55" t="s">
        <v>69</v>
      </c>
      <c r="D26" s="56" t="s">
        <v>107</v>
      </c>
      <c r="E26" s="54" t="s">
        <v>137</v>
      </c>
      <c r="F26" s="47">
        <v>1</v>
      </c>
    </row>
    <row r="27" spans="1:6" s="13" customFormat="1" ht="16.5" customHeight="1" x14ac:dyDescent="0.2">
      <c r="A27" s="54" t="s">
        <v>40</v>
      </c>
      <c r="B27" s="55" t="s">
        <v>70</v>
      </c>
      <c r="C27" s="55" t="s">
        <v>70</v>
      </c>
      <c r="D27" s="57" t="s">
        <v>108</v>
      </c>
      <c r="E27" s="54" t="s">
        <v>138</v>
      </c>
      <c r="F27" s="47">
        <v>1</v>
      </c>
    </row>
    <row r="28" spans="1:6" s="13" customFormat="1" ht="16.5" customHeight="1" x14ac:dyDescent="0.2">
      <c r="A28" s="54" t="s">
        <v>41</v>
      </c>
      <c r="B28" s="55" t="s">
        <v>71</v>
      </c>
      <c r="C28" s="55" t="s">
        <v>94</v>
      </c>
      <c r="D28" s="56" t="s">
        <v>109</v>
      </c>
      <c r="E28" s="54" t="s">
        <v>71</v>
      </c>
      <c r="F28" s="47">
        <v>4</v>
      </c>
    </row>
    <row r="29" spans="1:6" s="13" customFormat="1" ht="16.5" customHeight="1" x14ac:dyDescent="0.2">
      <c r="A29" s="54" t="s">
        <v>42</v>
      </c>
      <c r="B29" s="55" t="s">
        <v>72</v>
      </c>
      <c r="C29" s="55" t="s">
        <v>95</v>
      </c>
      <c r="D29" s="57" t="s">
        <v>110</v>
      </c>
      <c r="E29" s="54" t="s">
        <v>72</v>
      </c>
      <c r="F29" s="47">
        <v>11</v>
      </c>
    </row>
    <row r="30" spans="1:6" s="13" customFormat="1" ht="16.5" customHeight="1" x14ac:dyDescent="0.2">
      <c r="A30" s="54" t="s">
        <v>43</v>
      </c>
      <c r="B30" s="55" t="s">
        <v>73</v>
      </c>
      <c r="C30" s="55" t="s">
        <v>73</v>
      </c>
      <c r="D30" s="56" t="s">
        <v>111</v>
      </c>
      <c r="E30" s="54" t="s">
        <v>139</v>
      </c>
      <c r="F30" s="47">
        <v>8</v>
      </c>
    </row>
    <row r="31" spans="1:6" s="13" customFormat="1" ht="16.5" customHeight="1" x14ac:dyDescent="0.2">
      <c r="A31" s="54" t="s">
        <v>44</v>
      </c>
      <c r="B31" s="55" t="s">
        <v>74</v>
      </c>
      <c r="C31" s="55" t="s">
        <v>74</v>
      </c>
      <c r="D31" s="57" t="s">
        <v>112</v>
      </c>
      <c r="E31" s="54" t="s">
        <v>140</v>
      </c>
      <c r="F31" s="47">
        <v>11</v>
      </c>
    </row>
    <row r="32" spans="1:6" s="13" customFormat="1" ht="16.5" customHeight="1" x14ac:dyDescent="0.2">
      <c r="A32" s="54" t="s">
        <v>45</v>
      </c>
      <c r="B32" s="55" t="s">
        <v>75</v>
      </c>
      <c r="C32" s="55" t="s">
        <v>75</v>
      </c>
      <c r="D32" s="56" t="s">
        <v>113</v>
      </c>
      <c r="E32" s="54" t="s">
        <v>141</v>
      </c>
      <c r="F32" s="47">
        <v>1</v>
      </c>
    </row>
    <row r="33" spans="1:6" s="13" customFormat="1" ht="16.5" customHeight="1" x14ac:dyDescent="0.2">
      <c r="A33" s="54" t="s">
        <v>46</v>
      </c>
      <c r="B33" s="55" t="s">
        <v>76</v>
      </c>
      <c r="C33" s="55" t="s">
        <v>76</v>
      </c>
      <c r="D33" s="57" t="s">
        <v>114</v>
      </c>
      <c r="E33" s="54" t="s">
        <v>142</v>
      </c>
      <c r="F33" s="47">
        <v>8</v>
      </c>
    </row>
    <row r="34" spans="1:6" s="13" customFormat="1" ht="16.5" customHeight="1" x14ac:dyDescent="0.2">
      <c r="A34" s="54" t="s">
        <v>47</v>
      </c>
      <c r="B34" s="55" t="s">
        <v>77</v>
      </c>
      <c r="C34" s="55" t="s">
        <v>96</v>
      </c>
      <c r="D34" s="56" t="s">
        <v>115</v>
      </c>
      <c r="E34" s="54" t="s">
        <v>143</v>
      </c>
      <c r="F34" s="47">
        <v>4</v>
      </c>
    </row>
    <row r="35" spans="1:6" s="13" customFormat="1" ht="16.5" customHeight="1" x14ac:dyDescent="0.2">
      <c r="A35" s="54" t="s">
        <v>48</v>
      </c>
      <c r="B35" s="55" t="s">
        <v>78</v>
      </c>
      <c r="C35" s="55" t="s">
        <v>78</v>
      </c>
      <c r="D35" s="57" t="s">
        <v>116</v>
      </c>
      <c r="E35" s="54" t="s">
        <v>144</v>
      </c>
      <c r="F35" s="47">
        <v>4</v>
      </c>
    </row>
    <row r="36" spans="1:6" s="13" customFormat="1" ht="16.5" customHeight="1" x14ac:dyDescent="0.2">
      <c r="A36" s="54" t="s">
        <v>49</v>
      </c>
      <c r="B36" s="55" t="s">
        <v>79</v>
      </c>
      <c r="C36" s="55" t="s">
        <v>79</v>
      </c>
      <c r="D36" s="56" t="s">
        <v>117</v>
      </c>
      <c r="E36" s="54" t="s">
        <v>145</v>
      </c>
      <c r="F36" s="47">
        <v>4</v>
      </c>
    </row>
    <row r="37" spans="1:6" s="13" customFormat="1" ht="16.5" customHeight="1" x14ac:dyDescent="0.2">
      <c r="A37" s="54" t="s">
        <v>50</v>
      </c>
      <c r="B37" s="55" t="s">
        <v>80</v>
      </c>
      <c r="C37" s="55" t="s">
        <v>80</v>
      </c>
      <c r="D37" s="57" t="s">
        <v>118</v>
      </c>
      <c r="E37" s="54" t="s">
        <v>146</v>
      </c>
      <c r="F37" s="47">
        <v>3</v>
      </c>
    </row>
    <row r="38" spans="1:6" s="13" customFormat="1" ht="16.5" customHeight="1" x14ac:dyDescent="0.2">
      <c r="A38" s="54" t="s">
        <v>51</v>
      </c>
      <c r="B38" s="55" t="s">
        <v>81</v>
      </c>
      <c r="C38" s="55" t="s">
        <v>81</v>
      </c>
      <c r="D38" s="56" t="s">
        <v>119</v>
      </c>
      <c r="E38" s="54" t="s">
        <v>147</v>
      </c>
      <c r="F38" s="47">
        <v>30</v>
      </c>
    </row>
    <row r="39" spans="1:6" s="13" customFormat="1" ht="16.5" customHeight="1" x14ac:dyDescent="0.2">
      <c r="A39" s="54" t="s">
        <v>52</v>
      </c>
      <c r="B39" s="55" t="s">
        <v>82</v>
      </c>
      <c r="C39" s="55" t="s">
        <v>82</v>
      </c>
      <c r="D39" s="57" t="s">
        <v>120</v>
      </c>
      <c r="E39" s="54" t="s">
        <v>148</v>
      </c>
      <c r="F39" s="47">
        <v>8</v>
      </c>
    </row>
    <row r="40" spans="1:6" s="13" customFormat="1" ht="16.5" customHeight="1" x14ac:dyDescent="0.2">
      <c r="A40" s="54" t="s">
        <v>53</v>
      </c>
      <c r="B40" s="55" t="s">
        <v>83</v>
      </c>
      <c r="C40" s="55" t="s">
        <v>83</v>
      </c>
      <c r="D40" s="56" t="s">
        <v>121</v>
      </c>
      <c r="E40" s="54" t="s">
        <v>149</v>
      </c>
      <c r="F40" s="47">
        <v>24</v>
      </c>
    </row>
    <row r="41" spans="1:6" s="13" customFormat="1" ht="16.5" customHeight="1" x14ac:dyDescent="0.2">
      <c r="A41" s="54" t="s">
        <v>54</v>
      </c>
      <c r="B41" s="55" t="s">
        <v>84</v>
      </c>
      <c r="C41" s="55" t="s">
        <v>84</v>
      </c>
      <c r="D41" s="57" t="s">
        <v>122</v>
      </c>
      <c r="E41" s="54" t="s">
        <v>150</v>
      </c>
      <c r="F41" s="47">
        <v>8</v>
      </c>
    </row>
    <row r="42" spans="1:6" s="13" customFormat="1" ht="16.5" customHeight="1" x14ac:dyDescent="0.2">
      <c r="A42" s="54" t="s">
        <v>55</v>
      </c>
      <c r="B42" s="55" t="s">
        <v>85</v>
      </c>
      <c r="C42" s="55" t="s">
        <v>85</v>
      </c>
      <c r="D42" s="56" t="s">
        <v>123</v>
      </c>
      <c r="E42" s="54" t="s">
        <v>151</v>
      </c>
      <c r="F42" s="47">
        <v>10</v>
      </c>
    </row>
    <row r="43" spans="1:6" s="13" customFormat="1" ht="16.5" customHeight="1" x14ac:dyDescent="0.2">
      <c r="A43" s="54" t="s">
        <v>56</v>
      </c>
      <c r="B43" s="55" t="s">
        <v>86</v>
      </c>
      <c r="C43" s="55" t="s">
        <v>86</v>
      </c>
      <c r="D43" s="57" t="s">
        <v>124</v>
      </c>
      <c r="E43" s="54" t="s">
        <v>152</v>
      </c>
      <c r="F43" s="47">
        <v>4</v>
      </c>
    </row>
    <row r="44" spans="1:6" s="13" customFormat="1" ht="16.5" customHeight="1" x14ac:dyDescent="0.2">
      <c r="A44" s="54" t="s">
        <v>57</v>
      </c>
      <c r="B44" s="55" t="s">
        <v>87</v>
      </c>
      <c r="C44" s="55" t="s">
        <v>87</v>
      </c>
      <c r="D44" s="56" t="s">
        <v>125</v>
      </c>
      <c r="E44" s="54" t="s">
        <v>153</v>
      </c>
      <c r="F44" s="47">
        <v>4</v>
      </c>
    </row>
    <row r="45" spans="1:6" s="13" customFormat="1" ht="16.5" customHeight="1" x14ac:dyDescent="0.2">
      <c r="A45" s="54" t="s">
        <v>58</v>
      </c>
      <c r="B45" s="55" t="s">
        <v>88</v>
      </c>
      <c r="C45" s="55" t="s">
        <v>88</v>
      </c>
      <c r="D45" s="57" t="s">
        <v>126</v>
      </c>
      <c r="E45" s="54" t="s">
        <v>154</v>
      </c>
      <c r="F45" s="47">
        <v>4</v>
      </c>
    </row>
    <row r="46" spans="1:6" x14ac:dyDescent="0.2">
      <c r="A46" s="36"/>
      <c r="B46" s="37"/>
      <c r="C46" s="37"/>
      <c r="D46" s="38"/>
      <c r="E46" s="39"/>
      <c r="F46" s="48">
        <f>SUM(F15:F45)</f>
        <v>234</v>
      </c>
    </row>
    <row r="47" spans="1:6" customFormat="1" ht="13.7" customHeight="1" x14ac:dyDescent="0.2">
      <c r="A47" s="40"/>
      <c r="B47" s="41"/>
      <c r="F47" s="49"/>
    </row>
    <row r="48" spans="1:6" customFormat="1" ht="12.95" customHeight="1" x14ac:dyDescent="0.2">
      <c r="A48" s="42"/>
      <c r="B48" s="41"/>
      <c r="F48" s="49"/>
    </row>
    <row r="49" spans="1:6" customFormat="1" ht="12.95" customHeight="1" x14ac:dyDescent="0.2">
      <c r="A49" s="42"/>
      <c r="B49" s="41"/>
      <c r="F49" s="49"/>
    </row>
    <row r="50" spans="1:6" customFormat="1" ht="12.95" customHeight="1" x14ac:dyDescent="0.2">
      <c r="A50" s="27"/>
      <c r="F50" s="49"/>
    </row>
    <row r="51" spans="1:6" customFormat="1" ht="12.95" customHeight="1" x14ac:dyDescent="0.2">
      <c r="A51" s="27"/>
      <c r="F51" s="49"/>
    </row>
    <row r="52" spans="1:6" customFormat="1" ht="9.75" customHeight="1" x14ac:dyDescent="0.2">
      <c r="A52" s="27"/>
      <c r="F52" s="49"/>
    </row>
    <row r="53" spans="1:6" customFormat="1" ht="12.95" customHeight="1" x14ac:dyDescent="0.2">
      <c r="A53" s="27"/>
      <c r="F53" s="49"/>
    </row>
    <row r="54" spans="1:6" customFormat="1" ht="12.95" customHeight="1" x14ac:dyDescent="0.2">
      <c r="A54" s="27"/>
      <c r="F54" s="49"/>
    </row>
    <row r="55" spans="1:6" customFormat="1" ht="12.95" customHeight="1" x14ac:dyDescent="0.2">
      <c r="A55" s="27"/>
      <c r="F55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156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156</v>
      </c>
    </row>
    <row r="6" spans="1:2" s="17" customFormat="1" ht="17.25" customHeight="1" x14ac:dyDescent="0.2">
      <c r="A6" s="18" t="s">
        <v>4</v>
      </c>
      <c r="B6" s="60" t="s">
        <v>157</v>
      </c>
    </row>
    <row r="7" spans="1:2" s="17" customFormat="1" ht="17.25" customHeight="1" x14ac:dyDescent="0.2">
      <c r="A7" s="19" t="s">
        <v>10</v>
      </c>
      <c r="B7" s="61" t="s">
        <v>158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159</v>
      </c>
    </row>
    <row r="11" spans="1:2" s="17" customFormat="1" ht="17.25" customHeight="1" x14ac:dyDescent="0.2">
      <c r="A11" s="19" t="s">
        <v>13</v>
      </c>
      <c r="B11" s="61" t="s">
        <v>160</v>
      </c>
    </row>
    <row r="12" spans="1:2" s="17" customFormat="1" ht="17.25" customHeight="1" x14ac:dyDescent="0.2">
      <c r="A12" s="18" t="s">
        <v>15</v>
      </c>
      <c r="B12" s="60" t="s">
        <v>161</v>
      </c>
    </row>
    <row r="13" spans="1:2" s="17" customFormat="1" ht="17.25" customHeight="1" x14ac:dyDescent="0.2">
      <c r="A13" s="19" t="s">
        <v>16</v>
      </c>
      <c r="B13" s="61" t="s">
        <v>162</v>
      </c>
    </row>
    <row r="14" spans="1:2" s="17" customFormat="1" ht="17.25" customHeight="1" thickBot="1" x14ac:dyDescent="0.25">
      <c r="A14" s="20" t="s">
        <v>17</v>
      </c>
      <c r="B14" s="62" t="s">
        <v>160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lsanchez</dc:creator>
  <cp:lastModifiedBy>lsanchez</cp:lastModifiedBy>
  <cp:lastPrinted>2002-11-05T13:50:54Z</cp:lastPrinted>
  <dcterms:created xsi:type="dcterms:W3CDTF">2000-10-27T00:30:29Z</dcterms:created>
  <dcterms:modified xsi:type="dcterms:W3CDTF">2020-02-20T22:15:27Z</dcterms:modified>
</cp:coreProperties>
</file>