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4" rupBuild="25317"/>
  <workbookPr autoCompressPictures="0"/>
  <bookViews>
    <workbookView xWindow="20" yWindow="0" windowWidth="28660" windowHeight="17380"/>
  </bookViews>
  <sheets>
    <sheet name="Risk Reg" sheetId="1" r:id="rId1"/>
  </sheets>
  <definedNames>
    <definedName name="_xlnm._FilterDatabase" localSheetId="0" hidden="1">'Risk Reg'!$A$12:$T$163</definedName>
    <definedName name="_xlnm.Print_Area" localSheetId="0">'Risk Reg'!$A$12:$T$185</definedName>
    <definedName name="_xlnm.Print_Titles" localSheetId="0">'Risk Reg'!$1:$11</definedName>
    <definedName name="Z_29122212_D15D_435A_AC5D_599F20C913A5_.wvu.PrintArea" localSheetId="0" hidden="1">'Risk Reg'!$A$12:$T$113</definedName>
    <definedName name="Z_29122212_D15D_435A_AC5D_599F20C913A5_.wvu.PrintTitles" localSheetId="0" hidden="1">'Risk Reg'!$1:$11</definedName>
    <definedName name="Z_37790801_A485_4F20_8D83_97504F6462DC_.wvu.PrintArea" localSheetId="0" hidden="1">'Risk Reg'!$A$12:$T$113</definedName>
    <definedName name="Z_37790801_A485_4F20_8D83_97504F6462DC_.wvu.PrintTitles" localSheetId="0" hidden="1">'Risk Reg'!$1:$11</definedName>
  </definedNames>
  <calcPr calcId="140001" concurrentCalc="0"/>
  <customWorkbookViews>
    <customWorkbookView name="Dennis Coyne - Personal View" guid="{29122212-D15D-435A-AC5D-599F20C913A5}" mergeInterval="0" personalView="1" maximized="1" windowWidth="1877" windowHeight="954" activeSheetId="1"/>
    <customWorkbookView name="David Shoemaker - Personal View" guid="{37790801-A485-4F20-8D83-97504F6462DC}" mergeInterval="0" personalView="1" maximized="1" windowWidth="1079" windowHeight="885" activeSheetId="1"/>
  </customWorkbookViews>
  <extLst>
    <ext xmlns:mx="http://schemas.microsoft.com/office/mac/excel/2008/main" uri="{7523E5D3-25F3-A5E0-1632-64F254C22452}">
      <mx:ArchID Flags="2"/>
    </ext>
  </extLst>
</workbook>
</file>

<file path=xl/calcChain.xml><?xml version="1.0" encoding="utf-8"?>
<calcChain xmlns="http://schemas.openxmlformats.org/spreadsheetml/2006/main">
  <c r="W200" i="1" l="1"/>
  <c r="R196" i="1"/>
  <c r="J196" i="1"/>
  <c r="R138" i="1"/>
  <c r="R106" i="1"/>
  <c r="W199" i="1"/>
  <c r="R200" i="1"/>
  <c r="J200" i="1"/>
  <c r="W198" i="1"/>
  <c r="R199" i="1"/>
  <c r="J199" i="1"/>
  <c r="J198" i="1"/>
  <c r="R198" i="1"/>
  <c r="J197" i="1"/>
  <c r="R197" i="1"/>
  <c r="R117" i="1"/>
  <c r="R188" i="1"/>
  <c r="R189" i="1"/>
  <c r="R190" i="1"/>
  <c r="R191" i="1"/>
  <c r="R192" i="1"/>
  <c r="R193" i="1"/>
  <c r="R194" i="1"/>
  <c r="R195" i="1"/>
  <c r="J188" i="1"/>
  <c r="W194" i="1"/>
  <c r="J189" i="1"/>
  <c r="W195" i="1"/>
  <c r="J190" i="1"/>
  <c r="W196" i="1"/>
  <c r="J191" i="1"/>
  <c r="W197" i="1"/>
  <c r="J192" i="1"/>
  <c r="J193" i="1"/>
  <c r="J194" i="1"/>
  <c r="J195" i="1"/>
  <c r="W201" i="1"/>
  <c r="J187" i="1"/>
  <c r="R187" i="1"/>
  <c r="R186" i="1"/>
  <c r="J186" i="1"/>
  <c r="R185" i="1"/>
  <c r="J185" i="1"/>
  <c r="J184" i="1"/>
  <c r="R184" i="1"/>
  <c r="J183" i="1"/>
  <c r="R183" i="1"/>
  <c r="J182" i="1"/>
  <c r="R182" i="1"/>
  <c r="J179" i="1"/>
  <c r="R179" i="1"/>
  <c r="J180" i="1"/>
  <c r="R180" i="1"/>
  <c r="J181" i="1"/>
  <c r="R181" i="1"/>
  <c r="J178" i="1"/>
  <c r="R178" i="1"/>
  <c r="J177" i="1"/>
  <c r="R177" i="1"/>
  <c r="J176" i="1"/>
  <c r="R176" i="1"/>
  <c r="R173" i="1"/>
  <c r="R174" i="1"/>
  <c r="R175" i="1"/>
  <c r="J173" i="1"/>
  <c r="J174" i="1"/>
  <c r="J175" i="1"/>
  <c r="R12" i="1"/>
  <c r="J171" i="1"/>
  <c r="R171" i="1"/>
  <c r="J172" i="1"/>
  <c r="R172" i="1"/>
  <c r="J13" i="1"/>
  <c r="R13" i="1"/>
  <c r="J14" i="1"/>
  <c r="R14" i="1"/>
  <c r="J15" i="1"/>
  <c r="R15" i="1"/>
  <c r="J16" i="1"/>
  <c r="R16" i="1"/>
  <c r="J17" i="1"/>
  <c r="R17" i="1"/>
  <c r="J18" i="1"/>
  <c r="R18" i="1"/>
  <c r="J19" i="1"/>
  <c r="R19" i="1"/>
  <c r="J20" i="1"/>
  <c r="R20" i="1"/>
  <c r="J21" i="1"/>
  <c r="R21" i="1"/>
  <c r="J22" i="1"/>
  <c r="R22" i="1"/>
  <c r="J23" i="1"/>
  <c r="R23" i="1"/>
  <c r="J24" i="1"/>
  <c r="R24" i="1"/>
  <c r="J25" i="1"/>
  <c r="R25" i="1"/>
  <c r="J26" i="1"/>
  <c r="R26" i="1"/>
  <c r="J27" i="1"/>
  <c r="R27" i="1"/>
  <c r="J28" i="1"/>
  <c r="R28" i="1"/>
  <c r="J29" i="1"/>
  <c r="R29" i="1"/>
  <c r="J30" i="1"/>
  <c r="R30" i="1"/>
  <c r="J31" i="1"/>
  <c r="R31" i="1"/>
  <c r="J32" i="1"/>
  <c r="R32" i="1"/>
  <c r="J33" i="1"/>
  <c r="R33" i="1"/>
  <c r="J34" i="1"/>
  <c r="R34" i="1"/>
  <c r="J35" i="1"/>
  <c r="R35" i="1"/>
  <c r="J36" i="1"/>
  <c r="R36" i="1"/>
  <c r="J37" i="1"/>
  <c r="R37" i="1"/>
  <c r="J39" i="1"/>
  <c r="R39" i="1"/>
  <c r="J40" i="1"/>
  <c r="R40" i="1"/>
  <c r="J41" i="1"/>
  <c r="R41" i="1"/>
  <c r="J42" i="1"/>
  <c r="R42" i="1"/>
  <c r="J43" i="1"/>
  <c r="R43" i="1"/>
  <c r="J44" i="1"/>
  <c r="R44" i="1"/>
  <c r="J45" i="1"/>
  <c r="R45" i="1"/>
  <c r="J46" i="1"/>
  <c r="R46" i="1"/>
  <c r="J47" i="1"/>
  <c r="R47" i="1"/>
  <c r="J48" i="1"/>
  <c r="R48" i="1"/>
  <c r="J49" i="1"/>
  <c r="R49" i="1"/>
  <c r="J50" i="1"/>
  <c r="R50" i="1"/>
  <c r="J51" i="1"/>
  <c r="R51" i="1"/>
  <c r="J52" i="1"/>
  <c r="R52" i="1"/>
  <c r="J53" i="1"/>
  <c r="R53" i="1"/>
  <c r="J54" i="1"/>
  <c r="R54" i="1"/>
  <c r="J55" i="1"/>
  <c r="R55" i="1"/>
  <c r="J56" i="1"/>
  <c r="R56" i="1"/>
  <c r="J57" i="1"/>
  <c r="R57" i="1"/>
  <c r="J58" i="1"/>
  <c r="R58" i="1"/>
  <c r="J59" i="1"/>
  <c r="R59" i="1"/>
  <c r="J60" i="1"/>
  <c r="R60" i="1"/>
  <c r="J62" i="1"/>
  <c r="R62" i="1"/>
  <c r="J63" i="1"/>
  <c r="R63" i="1"/>
  <c r="J64" i="1"/>
  <c r="R64" i="1"/>
  <c r="J65" i="1"/>
  <c r="R65" i="1"/>
  <c r="J66" i="1"/>
  <c r="R66" i="1"/>
  <c r="J67" i="1"/>
  <c r="R67" i="1"/>
  <c r="J68" i="1"/>
  <c r="R68" i="1"/>
  <c r="J69" i="1"/>
  <c r="R69" i="1"/>
  <c r="J70" i="1"/>
  <c r="R70" i="1"/>
  <c r="J71" i="1"/>
  <c r="R71" i="1"/>
  <c r="J72" i="1"/>
  <c r="R72" i="1"/>
  <c r="J73" i="1"/>
  <c r="R73" i="1"/>
  <c r="J74" i="1"/>
  <c r="R74" i="1"/>
  <c r="J75" i="1"/>
  <c r="J76" i="1"/>
  <c r="R76" i="1"/>
  <c r="J77" i="1"/>
  <c r="R77" i="1"/>
  <c r="J78" i="1"/>
  <c r="R78" i="1"/>
  <c r="J79" i="1"/>
  <c r="R79" i="1"/>
  <c r="J80" i="1"/>
  <c r="R80" i="1"/>
  <c r="J81" i="1"/>
  <c r="R81" i="1"/>
  <c r="J82" i="1"/>
  <c r="R82" i="1"/>
  <c r="J83" i="1"/>
  <c r="R83" i="1"/>
  <c r="J84" i="1"/>
  <c r="R84" i="1"/>
  <c r="J85" i="1"/>
  <c r="R85" i="1"/>
  <c r="J86" i="1"/>
  <c r="R86" i="1"/>
  <c r="J87" i="1"/>
  <c r="R87" i="1"/>
  <c r="J88" i="1"/>
  <c r="R88" i="1"/>
  <c r="J89" i="1"/>
  <c r="R89" i="1"/>
  <c r="J90" i="1"/>
  <c r="R90" i="1"/>
  <c r="J91" i="1"/>
  <c r="R91" i="1"/>
  <c r="J92" i="1"/>
  <c r="R92" i="1"/>
  <c r="J93" i="1"/>
  <c r="R93" i="1"/>
  <c r="J94" i="1"/>
  <c r="R94" i="1"/>
  <c r="J95" i="1"/>
  <c r="R95" i="1"/>
  <c r="J96" i="1"/>
  <c r="R96" i="1"/>
  <c r="J97" i="1"/>
  <c r="R97" i="1"/>
  <c r="J98" i="1"/>
  <c r="R98" i="1"/>
  <c r="J99" i="1"/>
  <c r="R99" i="1"/>
  <c r="J100" i="1"/>
  <c r="R100" i="1"/>
  <c r="J101" i="1"/>
  <c r="R101" i="1"/>
  <c r="J102" i="1"/>
  <c r="R102" i="1"/>
  <c r="J103" i="1"/>
  <c r="R103" i="1"/>
  <c r="J104" i="1"/>
  <c r="R104" i="1"/>
  <c r="J105" i="1"/>
  <c r="R105" i="1"/>
  <c r="J106" i="1"/>
  <c r="J107" i="1"/>
  <c r="R107" i="1"/>
  <c r="J108" i="1"/>
  <c r="R108" i="1"/>
  <c r="J109" i="1"/>
  <c r="R109" i="1"/>
  <c r="J110" i="1"/>
  <c r="R110" i="1"/>
  <c r="J111" i="1"/>
  <c r="R111" i="1"/>
  <c r="J112" i="1"/>
  <c r="R112" i="1"/>
  <c r="J113" i="1"/>
  <c r="R113" i="1"/>
  <c r="J114" i="1"/>
  <c r="R114" i="1"/>
  <c r="J115" i="1"/>
  <c r="R115" i="1"/>
  <c r="J116" i="1"/>
  <c r="R116" i="1"/>
  <c r="J117" i="1"/>
  <c r="J118" i="1"/>
  <c r="R118" i="1"/>
  <c r="J119" i="1"/>
  <c r="R119" i="1"/>
  <c r="J120" i="1"/>
  <c r="R120" i="1"/>
  <c r="J121" i="1"/>
  <c r="R121" i="1"/>
  <c r="J122" i="1"/>
  <c r="R122" i="1"/>
  <c r="J123" i="1"/>
  <c r="R123" i="1"/>
  <c r="J124" i="1"/>
  <c r="R124" i="1"/>
  <c r="J125" i="1"/>
  <c r="R125" i="1"/>
  <c r="J126" i="1"/>
  <c r="R126" i="1"/>
  <c r="J127" i="1"/>
  <c r="R127" i="1"/>
  <c r="J128" i="1"/>
  <c r="R128" i="1"/>
  <c r="J129" i="1"/>
  <c r="R129" i="1"/>
  <c r="J130" i="1"/>
  <c r="R130" i="1"/>
  <c r="J131" i="1"/>
  <c r="R131" i="1"/>
  <c r="J132" i="1"/>
  <c r="R132" i="1"/>
  <c r="J133" i="1"/>
  <c r="R133" i="1"/>
  <c r="J134" i="1"/>
  <c r="R134" i="1"/>
  <c r="J135" i="1"/>
  <c r="R135" i="1"/>
  <c r="J136" i="1"/>
  <c r="R136" i="1"/>
  <c r="J137" i="1"/>
  <c r="R137" i="1"/>
  <c r="J138" i="1"/>
  <c r="J139" i="1"/>
  <c r="R139" i="1"/>
  <c r="J140" i="1"/>
  <c r="R140" i="1"/>
  <c r="J141" i="1"/>
  <c r="R141" i="1"/>
  <c r="J142" i="1"/>
  <c r="R142" i="1"/>
  <c r="J143" i="1"/>
  <c r="R143" i="1"/>
  <c r="J144" i="1"/>
  <c r="R144" i="1"/>
  <c r="J145" i="1"/>
  <c r="R145" i="1"/>
  <c r="J146" i="1"/>
  <c r="R146" i="1"/>
  <c r="J147" i="1"/>
  <c r="R147" i="1"/>
  <c r="J148" i="1"/>
  <c r="R148" i="1"/>
  <c r="J149" i="1"/>
  <c r="R149" i="1"/>
  <c r="J150" i="1"/>
  <c r="R150" i="1"/>
  <c r="J151" i="1"/>
  <c r="R151" i="1"/>
  <c r="J152" i="1"/>
  <c r="R152" i="1"/>
  <c r="J153" i="1"/>
  <c r="R153" i="1"/>
  <c r="J154" i="1"/>
  <c r="R154" i="1"/>
  <c r="J155" i="1"/>
  <c r="R155" i="1"/>
  <c r="J156" i="1"/>
  <c r="R156" i="1"/>
  <c r="J157" i="1"/>
  <c r="R157" i="1"/>
  <c r="J158" i="1"/>
  <c r="R158" i="1"/>
  <c r="J159" i="1"/>
  <c r="R159" i="1"/>
  <c r="J160" i="1"/>
  <c r="R160" i="1"/>
  <c r="J161" i="1"/>
  <c r="R161" i="1"/>
  <c r="J162" i="1"/>
  <c r="R162" i="1"/>
  <c r="J163" i="1"/>
  <c r="R163" i="1"/>
  <c r="J164" i="1"/>
  <c r="R164" i="1"/>
  <c r="J165" i="1"/>
  <c r="R165" i="1"/>
  <c r="J166" i="1"/>
  <c r="R166" i="1"/>
  <c r="J167" i="1"/>
  <c r="R167" i="1"/>
  <c r="J168" i="1"/>
  <c r="R168" i="1"/>
  <c r="J169" i="1"/>
  <c r="R169" i="1"/>
  <c r="J170" i="1"/>
  <c r="R170" i="1"/>
  <c r="J12" i="1"/>
</calcChain>
</file>

<file path=xl/sharedStrings.xml><?xml version="1.0" encoding="utf-8"?>
<sst xmlns="http://schemas.openxmlformats.org/spreadsheetml/2006/main" count="1640" uniqueCount="776">
  <si>
    <t>If pre-stabilized lasers are limited to operating at less than 200W, then final sensitivity and performance will be lowered.</t>
  </si>
  <si>
    <t>If taxes and import duties are higher than expected for CA, WA, LA, and MA purchases/installed equipment and foreign materials, then cost will increase.</t>
  </si>
  <si>
    <t>If Observatory is damaged (e.g., hurricane, earthquake, vacuum failure), significant unplanned costs, schedule, and performance impacts will ensue</t>
  </si>
  <si>
    <t>If cabling problems occur (e.g., mis-wiring, failures), then significnat rework will be required.</t>
  </si>
  <si>
    <t>If Connectors don't function properly (i.e., contacts aren't made), then re-work to fix will be required.</t>
  </si>
  <si>
    <t>If parts get lost at a site (before installation), time and money will be wasted to find and/or re-order.</t>
  </si>
  <si>
    <t>G. Billingsley</t>
  </si>
  <si>
    <t>If intensity noise does not meet the design specification, then specification will not be met.</t>
  </si>
  <si>
    <t>If the high power photodetector fails vacuum qualification, then performance of the system will be reduced.</t>
  </si>
  <si>
    <t>If mix up occurs over metric or imperial units, then parts will not interface and significant rework will be required.</t>
  </si>
  <si>
    <t>If the reference cavity is contaminated during assembly into its vacuum chamber, then reassembly will be required.</t>
  </si>
  <si>
    <t>If pump diode optical fibres get damaged after installation, spares will be required.</t>
  </si>
  <si>
    <t>If Incompatibility of laser controls arises due to differences in mains frequencies, I &amp; C modifications may be required.</t>
  </si>
  <si>
    <t>If laser safety related incident, as opposed to an injury, occurs, then significant delay and cost increases will occur.</t>
  </si>
  <si>
    <t>If Sercel L-4C Geophones failure rate increases, new design may be required.</t>
  </si>
  <si>
    <t>If Hydraulic actuator assembly problems occur, then redesign and/or rework will be required.</t>
  </si>
  <si>
    <t>If Parker sevo valves become unavailable or fail during bench testing, then alternative design may be required.</t>
  </si>
  <si>
    <t>If Hydraulic plumbing leak occurs, then repairs will be required.</t>
  </si>
  <si>
    <t>If Steckheisen STS-2 seismometers are discontinued, then replacements may be required (STS-3); that may cause interface problems.</t>
  </si>
  <si>
    <t>If Pod assemblies leak and require replacement, costs will be increased.</t>
  </si>
  <si>
    <t>If HAM isolation does not meet requirements, then additional R&amp;D or lowered performance may result.</t>
  </si>
  <si>
    <t>INST</t>
  </si>
  <si>
    <t>If specialized coatings vender is lost, then set-up for another vender will add significant schedule and cost to project schedule.</t>
  </si>
  <si>
    <t>If suprasil 311 supplier chooses to optimize market, then costs for ITM mirror blanks could significantly increase.</t>
  </si>
  <si>
    <t xml:space="preserve">If the quad osem requirements change, then redesign/rework/refab may be necessary to match most recent requirement. </t>
  </si>
  <si>
    <t xml:space="preserve">If requirements regarding front-end electronics (delivered from UK) change after delivery, then redesign and rework will be required. </t>
  </si>
  <si>
    <t>If thermal lensing is both highly inhomogeneous and rapidly varying, then scanning laser compensation is required</t>
  </si>
  <si>
    <t>Added to baseline: multiplicity of  installed TCS sensors</t>
  </si>
  <si>
    <t>Substrates in house</t>
  </si>
  <si>
    <t>Most optics delivered, last few in production</t>
  </si>
  <si>
    <t>Two vendors have demonstrated ability to reach requirement. Capable vendor selected.</t>
  </si>
  <si>
    <t>Vendor selected who has met (and exceeded) requirements in pathfinder process</t>
  </si>
  <si>
    <t>Outgassing contamination to the ultra-high vacuum system.</t>
  </si>
  <si>
    <t xml:space="preserve">Fibres installed in a protective conduit </t>
  </si>
  <si>
    <t>Decision to use HEPI. Costs appear to be affordable. Isolation appears to be sufficient via modeling.</t>
  </si>
  <si>
    <t>Trillium substituted for STS-2: eliminates one locker. More robust flexures adopted for GS-13, eliminates other locker.</t>
  </si>
  <si>
    <t>Resonances determined to be in counterbalance masses. Re-designing masses and attachments.</t>
  </si>
  <si>
    <t>RR-119</t>
  </si>
  <si>
    <t>Optic table motion excites suspension cages leading to modulation of wide-angle scattered light and thus  to excess noise</t>
  </si>
  <si>
    <t>Implement backup plan to enhance power stability of sensor lasers.</t>
  </si>
  <si>
    <t>If optics damage exceeds spares allowance, then delays to schedule occur for long lead procurement items and costs are increased. </t>
  </si>
  <si>
    <t>If subsystem personnel need to be supported due to gap between subsystem finish and install start, then labor costs will increase.</t>
  </si>
  <si>
    <t>Let contractors go early and backfill with LIGO personnel on continuing tasks.</t>
  </si>
  <si>
    <t>If Test masses require aggressive thermal compensation for arm mode control, additional cost and schedule delay may occur.</t>
  </si>
  <si>
    <t>Risk Contri-butor</t>
  </si>
  <si>
    <t>If thermal compensators inject noise into system, power stability for heater and laser will be required.</t>
  </si>
  <si>
    <t>If thermal compensator sensors inject noise into system, power stability of sensor lasers will need enhancement.</t>
  </si>
  <si>
    <t>If thermal compensation sensors inadequately sensitive, performance will be degraded.</t>
  </si>
  <si>
    <t>Completed Mitigation Actions</t>
  </si>
  <si>
    <t>Open Mitigation Actions</t>
  </si>
  <si>
    <t>Initial Risk Evaluation</t>
  </si>
  <si>
    <t>Residual Risk Evaluation</t>
  </si>
  <si>
    <t>If sensitivity of optics to particulates is greater than anticipated, additional clean environmental costs required or performance suffers</t>
  </si>
  <si>
    <t>If BSC vacuum chamber damaged during move from 2km to 4km, then long schedule delay could occur and cost to replace/repair high.</t>
  </si>
  <si>
    <t>If resource/space conflicts occur, esp if delays occur (e.g. clean rooms, cranes, chambers, etc.), then work will be delayed.</t>
  </si>
  <si>
    <t>Scope Consequence</t>
  </si>
  <si>
    <t>Cost Consequence</t>
  </si>
  <si>
    <t>Schedule Consequence</t>
  </si>
  <si>
    <t>Performance Consequence</t>
  </si>
  <si>
    <t>Major overall Consequence</t>
  </si>
  <si>
    <t>Some major areas Consequenceed</t>
  </si>
  <si>
    <t>Minor Consequence</t>
  </si>
  <si>
    <t>If choice of recycling cavity architecture
(stable vs. unstable) negatively affects design of mode matching telescope, layouts, payloads, sensing and control, then significant Consequences to the project will ensue.</t>
  </si>
  <si>
    <t>If damage occurs to a laser component (either the laser rods, pump beam homogenizers, pump fibers or laser mirrors), then negative Consequences to the project will ensue.</t>
  </si>
  <si>
    <t>If cooling water for the pump diodes fails, then negative project Consequences ensue.</t>
  </si>
  <si>
    <t>If project cannot transport the required pump power over the proposed distances (100 m) by optical fibers, then negative project Consequences ensue.</t>
  </si>
  <si>
    <t>If pre-modecleaner cannot handle the high power for long periods of time, then negative project Consequences ensue.</t>
  </si>
  <si>
    <t>If items are either lost or damaged during shipping, then negative Consequences to the project will ensue.</t>
  </si>
  <si>
    <t>Risk Event</t>
  </si>
  <si>
    <t>Perform</t>
  </si>
  <si>
    <t>Resi-dual Risk Score</t>
  </si>
  <si>
    <t>If lock acquisition takes longer than expected, delay to project end results.</t>
  </si>
  <si>
    <t>Adaptive telescope design uses CO_2 laser heating to MMT mirrors.  Risks are 1) If system technology proves to be overly complex, then other designs may be needed; and 2) If there is insufficent space for implementation in vacuum, then other deisgns may be needed.</t>
  </si>
  <si>
    <t>If faraday rotator does not meet AdvLIGO vacuum requirements, then alternative designs may be required.</t>
  </si>
  <si>
    <t>Add schedule and cost contingency to plan.</t>
  </si>
  <si>
    <t>If the exchange rate for euro or Australian dollar increases by more than 20%, significant cost increases for instruments and other non-optical components will occur.</t>
  </si>
  <si>
    <t>Thoroughly leak check manifolds and tubing before adding fluid.</t>
  </si>
  <si>
    <t>M. Smith</t>
  </si>
  <si>
    <t>Risk retired: Stable recycling design eliminated PO mirrors.</t>
  </si>
  <si>
    <t xml:space="preserve">Retired - The CO2 Laser is no longer going to be used. </t>
  </si>
  <si>
    <t>Retired - Alternative design with ring heaters eliminates the CO2 Laser.</t>
  </si>
  <si>
    <t>None</t>
  </si>
  <si>
    <t>Unanticipated scattering or 'ghost beam' path found once system assembled</t>
  </si>
  <si>
    <t>D.Coyne</t>
  </si>
  <si>
    <t>If modulation depths (all TBD) don't support final modulation scheme, then significant consequence to schedule, performance, and scope will ensue.</t>
  </si>
  <si>
    <t>If pump diode manufacturer goes out of business or discontinues the current pump diode model, then there may be consequences</t>
  </si>
  <si>
    <t>If HAM1 (ISC chamber) needs seismic isolation beyond commercial components, then additional costs and schedule delay could occur.</t>
  </si>
  <si>
    <t>Viewport Failure</t>
  </si>
  <si>
    <t>Parametric Instability</t>
  </si>
  <si>
    <t>SYS</t>
  </si>
  <si>
    <t>Complete trade studies &amp; experiments</t>
  </si>
  <si>
    <t>Potential shortage of engineering and skilled touchlabor skills -- solidworks drafters; Conflict with S6 run operators being unavailable</t>
  </si>
  <si>
    <t>OSEMs are complicated to make; cost or schedule overruns, difficult to find vendors</t>
  </si>
  <si>
    <t>Blade nickel plating: looking for vendor, suitable process</t>
  </si>
  <si>
    <t>Lockers are weak point in reliability</t>
  </si>
  <si>
    <t>Wandering plant resonances in combined SEI-SUS system limiting performance in SEI</t>
  </si>
  <si>
    <t>Contamination on the PSL injection viewport may lead to absorption, runaway heating, and damage/implosion to the viewport window</t>
  </si>
  <si>
    <t>Romie/
Robertson</t>
  </si>
  <si>
    <t>UK schedule delayed</t>
  </si>
  <si>
    <t>B. Lantz</t>
  </si>
  <si>
    <t>B. Willke</t>
  </si>
  <si>
    <t>May learn from E-LIGO commissioning that the tri-mod EOM phase and amplitude noise performance (eg, piezo-electric resonances) is unsatisfactory</t>
  </si>
  <si>
    <t>If sole-source vender is lost, then delays to schedule occur for long lead procurement items and costs are increased.</t>
  </si>
  <si>
    <t>If manufacturers cannot meet radius of curvature tolerances, performance will suffer unless a redesign effort eases requirements</t>
  </si>
  <si>
    <t>If the high power photodetector is damaged, significant rework and repairs will be required.</t>
  </si>
  <si>
    <t>RR-001</t>
  </si>
  <si>
    <t>RR-002</t>
  </si>
  <si>
    <t>RR-003</t>
  </si>
  <si>
    <t>RR-004</t>
  </si>
  <si>
    <t>RR-005</t>
  </si>
  <si>
    <t>RR-006</t>
  </si>
  <si>
    <t>RR-007</t>
  </si>
  <si>
    <t>RR-008</t>
  </si>
  <si>
    <t>RR-009</t>
  </si>
  <si>
    <t>RR-010</t>
  </si>
  <si>
    <t>RR-011</t>
  </si>
  <si>
    <t>RR-012</t>
  </si>
  <si>
    <t>RR-013</t>
  </si>
  <si>
    <t>RR-014</t>
  </si>
  <si>
    <t>RR-015</t>
  </si>
  <si>
    <t>RR-016</t>
  </si>
  <si>
    <t>RR-017</t>
  </si>
  <si>
    <t>RR-018</t>
  </si>
  <si>
    <t>RR-019</t>
  </si>
  <si>
    <t>RR-020</t>
  </si>
  <si>
    <t>RR-021</t>
  </si>
  <si>
    <t>RR-022</t>
  </si>
  <si>
    <t>RR-023</t>
  </si>
  <si>
    <t>RR-024</t>
  </si>
  <si>
    <t>RR-025</t>
  </si>
  <si>
    <t>RR-026</t>
  </si>
  <si>
    <t>RR-027</t>
  </si>
  <si>
    <t>RR-028</t>
  </si>
  <si>
    <t>RR-029</t>
  </si>
  <si>
    <t>RR-030</t>
  </si>
  <si>
    <t>RR-031</t>
  </si>
  <si>
    <t>RR-032</t>
  </si>
  <si>
    <t>RR-033</t>
  </si>
  <si>
    <t>RR-034</t>
  </si>
  <si>
    <t>RR-035</t>
  </si>
  <si>
    <t>RR-036</t>
  </si>
  <si>
    <t>RR-037</t>
  </si>
  <si>
    <t>RR-038</t>
  </si>
  <si>
    <t>RR-039</t>
  </si>
  <si>
    <t>RR-040</t>
  </si>
  <si>
    <t>RR-041</t>
  </si>
  <si>
    <t>RR-042</t>
  </si>
  <si>
    <t>RR-043</t>
  </si>
  <si>
    <t>RR-044</t>
  </si>
  <si>
    <t>RR-045</t>
  </si>
  <si>
    <t>RR-046</t>
  </si>
  <si>
    <t>RR-047</t>
  </si>
  <si>
    <t>RR-048</t>
  </si>
  <si>
    <t>RR-049</t>
  </si>
  <si>
    <t>RR-050</t>
  </si>
  <si>
    <t>RR-051</t>
  </si>
  <si>
    <t>RR-052</t>
  </si>
  <si>
    <t>RR-053</t>
  </si>
  <si>
    <t>RR-054</t>
  </si>
  <si>
    <t>RR-055</t>
  </si>
  <si>
    <t>RR-056</t>
  </si>
  <si>
    <t>RR-057</t>
  </si>
  <si>
    <t xml:space="preserve">If laser pump fibers or cooling tubes get damaged during refurbishment or movement of HAM1 they need to be renewed. </t>
  </si>
  <si>
    <t>If cooling water of laser crystals get contaminated the laser performance might degrade. Cooling tubes and Xtals have to be replaced.</t>
  </si>
  <si>
    <t>Risk that campus administrations choose to remove support for on-campus computing clusters in out-years</t>
  </si>
  <si>
    <t>RR-115</t>
  </si>
  <si>
    <t>PM</t>
  </si>
  <si>
    <t>Risk Retired</t>
  </si>
  <si>
    <t>Risk retired.</t>
  </si>
  <si>
    <t>N</t>
  </si>
  <si>
    <t>NR</t>
  </si>
  <si>
    <t>eLIGO has improved baffling design/implementation, demonstrated to be successful, and consistent with AdL designs</t>
  </si>
  <si>
    <t xml:space="preserve">If unplanned  facility modifications or vacuum chambers and beam pipes are identified, then significant delays and cost increases to the project could occur. </t>
  </si>
  <si>
    <t>Continue with training process, aggressively including new staff in procedures.</t>
  </si>
  <si>
    <t>eLIGO Faraday Rotator (AdL prototype)  met vacuum requirements.</t>
  </si>
  <si>
    <t xml:space="preserve">If damage to optical components occurs (due to misalignments and exposure of high power density lasers), then schedule delays will result.   </t>
  </si>
  <si>
    <t>RR-118</t>
  </si>
  <si>
    <t>D. Carter</t>
  </si>
  <si>
    <t>Delays in completion of designs could delay the Project schedule to the point that the NSF contract dates would be missed.</t>
  </si>
  <si>
    <t>If GS-13 instrument vender is lost, then delays to schedule occur for long lead procurement items and costs are increased.</t>
  </si>
  <si>
    <t>If suspension fibers  and attachments do not meet requirements (breakage, noise, damping issues, etc), alternatives may be required and/or performance reduced.</t>
  </si>
  <si>
    <t>If vendor is lost, then delays to schedule occur for long lead procurement items and costs are increased.</t>
  </si>
  <si>
    <t xml:space="preserve">Models do not indicate a problem </t>
  </si>
  <si>
    <t>M. Zucker</t>
  </si>
  <si>
    <t>G. B. useful to separate contamination from particulates and from adsorption? One treatable the other not</t>
  </si>
  <si>
    <t>G. B. 010 and 009 taken to be for the optics as fabricated</t>
  </si>
  <si>
    <t>M. Evans</t>
  </si>
  <si>
    <t xml:space="preserve">G. B. </t>
  </si>
  <si>
    <t>G. B.  -- ask LMA again about changes in ROC with coating of Virgo optics</t>
  </si>
  <si>
    <t>dhs: review the overall plan with key personnel -- in parallel with actual plan review</t>
  </si>
  <si>
    <t>pf -- need 4km ifo to check.</t>
  </si>
  <si>
    <t>K. Mason -- maybe add one for the delivery delay?</t>
  </si>
  <si>
    <t>do a focused several-day review with key people. Combination of nuts/bolts of production; and how to integrate systems, think of first interferometry. Check explicitly the scary delivery instances, make sure gets scrutiny indicated</t>
  </si>
  <si>
    <t>have the system that we _will_ have -- move out of the way</t>
  </si>
  <si>
    <t>no longer a threat. Would like better performance, but not a _risk_</t>
  </si>
  <si>
    <t>In general: separate immediate project risks vs. ultimate performance</t>
  </si>
  <si>
    <t>RR-116</t>
  </si>
  <si>
    <t>N. Robertson</t>
  </si>
  <si>
    <t>If the UK are unable to deliver all of their electronics due to their tight funding schedule, then schedule delays and cost increases will be incurred by the US.</t>
  </si>
  <si>
    <t>If procurement process is not sped up, project will not meet critical milestones</t>
  </si>
  <si>
    <t>RR-117</t>
  </si>
  <si>
    <t>If optical spring effect in RSE is ignored in calculating the scattered light noise, then ADLIGO may not meet SRD</t>
  </si>
  <si>
    <t xml:space="preserve">Action Date -- Check </t>
  </si>
  <si>
    <t>Person Responsible</t>
  </si>
  <si>
    <t>Critical to Project Completion?</t>
  </si>
  <si>
    <t>R</t>
  </si>
  <si>
    <t>Redundant with RR-056</t>
  </si>
  <si>
    <t>Risk retired:  Stable recycling cavities chosen by TRB. Layout fits and costs are lower.</t>
  </si>
  <si>
    <t>RR-058</t>
  </si>
  <si>
    <t>RR-059</t>
  </si>
  <si>
    <t>RR-060</t>
  </si>
  <si>
    <t>RR-061</t>
  </si>
  <si>
    <t>RR-062</t>
  </si>
  <si>
    <t>RR-063</t>
  </si>
  <si>
    <t>RR-064</t>
  </si>
  <si>
    <t>RR-065</t>
  </si>
  <si>
    <t>RR-066</t>
  </si>
  <si>
    <t>RR-067</t>
  </si>
  <si>
    <t>RR-068</t>
  </si>
  <si>
    <t>RR-069</t>
  </si>
  <si>
    <t>RR-070</t>
  </si>
  <si>
    <t>RR-071</t>
  </si>
  <si>
    <t>RR-072</t>
  </si>
  <si>
    <t>RR-073</t>
  </si>
  <si>
    <t>RR-074</t>
  </si>
  <si>
    <t>RR-075</t>
  </si>
  <si>
    <t>RR-076</t>
  </si>
  <si>
    <t>RR-077</t>
  </si>
  <si>
    <t>RR-078</t>
  </si>
  <si>
    <t>RR-079</t>
  </si>
  <si>
    <t>RR-080</t>
  </si>
  <si>
    <t>RR-081</t>
  </si>
  <si>
    <t>RR-082</t>
  </si>
  <si>
    <t>RR-085</t>
  </si>
  <si>
    <t>RR-086</t>
  </si>
  <si>
    <t>RR-087</t>
  </si>
  <si>
    <t>RR-088</t>
  </si>
  <si>
    <t>RR-089</t>
  </si>
  <si>
    <t>RR-090</t>
  </si>
  <si>
    <t>RR-091</t>
  </si>
  <si>
    <t>RR-092</t>
  </si>
  <si>
    <t>RR-093</t>
  </si>
  <si>
    <t>RR-094</t>
  </si>
  <si>
    <t>RR-095</t>
  </si>
  <si>
    <t>RR-096</t>
  </si>
  <si>
    <t>RR-097</t>
  </si>
  <si>
    <t>RR-098</t>
  </si>
  <si>
    <t>RR-099</t>
  </si>
  <si>
    <t>RR-100</t>
  </si>
  <si>
    <t>RR-101</t>
  </si>
  <si>
    <t>RR-102</t>
  </si>
  <si>
    <t>RR-103</t>
  </si>
  <si>
    <t>RR-104</t>
  </si>
  <si>
    <t>RR-105</t>
  </si>
  <si>
    <t>RR-106</t>
  </si>
  <si>
    <t>RR-107</t>
  </si>
  <si>
    <t>RR-108</t>
  </si>
  <si>
    <t>RR-109</t>
  </si>
  <si>
    <t>RR-110</t>
  </si>
  <si>
    <t>RR-111</t>
  </si>
  <si>
    <t>RR-112</t>
  </si>
  <si>
    <t>RR-113</t>
  </si>
  <si>
    <t>RR-114</t>
  </si>
  <si>
    <t>Risk lost time during installation and commissioning if real-time CDS controls and DAQ systems not operating robustly</t>
  </si>
  <si>
    <t>Blade procurement:  difficulty in identifying vendor, fabrication process</t>
  </si>
  <si>
    <t>OSEMS: reliability, handling issues</t>
  </si>
  <si>
    <t>Design in plenty of valves and purge plugs to isolate any potential leak</t>
  </si>
  <si>
    <t>S. Anderson</t>
  </si>
  <si>
    <t>Risk ID</t>
  </si>
  <si>
    <t>Affected System or WBS Level</t>
  </si>
  <si>
    <t>Consequence</t>
  </si>
  <si>
    <t>Risk Score</t>
  </si>
  <si>
    <t>Cost</t>
  </si>
  <si>
    <t xml:space="preserve">Scope </t>
  </si>
  <si>
    <t xml:space="preserve">Cost </t>
  </si>
  <si>
    <t>Scope</t>
  </si>
  <si>
    <t>PSL</t>
  </si>
  <si>
    <t>-</t>
  </si>
  <si>
    <t>Project</t>
  </si>
  <si>
    <t>Y</t>
  </si>
  <si>
    <t>If NSF funding does not arrive as planned, then significant schedule delays and cost increases will be incurred.</t>
  </si>
  <si>
    <t>If foreign funding is lost or delayed, then schedule delays and cost increases will be incurred.</t>
  </si>
  <si>
    <t>Prob-ability</t>
  </si>
  <si>
    <t>Sched-ule</t>
  </si>
  <si>
    <t>Risk Value</t>
  </si>
  <si>
    <t>Probability</t>
  </si>
  <si>
    <t>Extremely Likely – 90% probability of occurrence over the project life</t>
  </si>
  <si>
    <t>Highly Likely – 70% probability of occurrence over the project life</t>
  </si>
  <si>
    <t>Moderately Likely – 50% probability of occurrence over the project life</t>
  </si>
  <si>
    <t>Unlikely – 30 % probability of occurrence over the project life</t>
  </si>
  <si>
    <t>Highly Unlikely – 10% probability of occurrence over the project life</t>
  </si>
  <si>
    <t>&gt; $3M</t>
  </si>
  <si>
    <t>$500K  to  $3M</t>
  </si>
  <si>
    <t>$250K to $500K</t>
  </si>
  <si>
    <t>$50K to $250K</t>
  </si>
  <si>
    <t>&lt;$50K</t>
  </si>
  <si>
    <t>1 - 2 mos.</t>
  </si>
  <si>
    <t>2 - 4 mos.</t>
  </si>
  <si>
    <t>&gt; 4 mos.</t>
  </si>
  <si>
    <t>&lt;1 mon.</t>
  </si>
  <si>
    <t>Unacceptable</t>
  </si>
  <si>
    <t>Negligible</t>
  </si>
  <si>
    <t>Doesn’t meet SRD</t>
  </si>
  <si>
    <t>Doesn't meet SRD in some areas</t>
  </si>
  <si>
    <t>Doesn't meet high goals</t>
  </si>
  <si>
    <t>IO</t>
  </si>
  <si>
    <t>COC, IO</t>
  </si>
  <si>
    <t>The design involving coupling the pump power to the laser rods via optical fibres does not depend on the particular hardware interface used by the pump diode manufacturer.</t>
  </si>
  <si>
    <t>If key staff leave Laser Zentrum Hannover, then there will be a lack of vital knowledge.</t>
  </si>
  <si>
    <t>Accept risk.</t>
  </si>
  <si>
    <t>Install temperature sensors and monitoring to automatically shutdown the laser if the temperature gets too high.</t>
  </si>
  <si>
    <t>Ensure proper training and procedures are maintained and reinforced.</t>
  </si>
  <si>
    <t>If initial alignment error(s) occur, requiring vacuum incursions to achieve alignment, then schedule delays may result</t>
  </si>
  <si>
    <t>Continue QA on in-vacuum component  reliability</t>
  </si>
  <si>
    <t>If the sole-source vendor for expensive, long lead time, off-axis parabolic mirrors is unable to produce the PO telescope mirrors, the cost and schedule would be impacted</t>
  </si>
  <si>
    <t xml:space="preserve">PSL </t>
  </si>
  <si>
    <t>If beam and mode quality do not meet requirements, then modifications to system may be required.</t>
  </si>
  <si>
    <t>If facility electrical power fails, then damage will occur due to improper shutdown or mains glitches.</t>
  </si>
  <si>
    <t>If frequency noise does not meet the design specification.</t>
  </si>
  <si>
    <t>If core optic or coating absorption is too large, the thermal lens at full power will be larger than TCS can compensate, reducing sensitivity or forcing Advanced LIGO to run at lower power.</t>
  </si>
  <si>
    <t>AOS COC</t>
  </si>
  <si>
    <t>If core optic or coating absorption is too inhomogeneous, thermal microroughness will limit arm power via high power scattering.</t>
  </si>
  <si>
    <t>AOS</t>
  </si>
  <si>
    <t>Maintain R&amp;D backup plan for scanning laser compensation</t>
  </si>
  <si>
    <t>AOS SUS</t>
  </si>
  <si>
    <t>Have backup plan to enhance power stability of sensor lasers.</t>
  </si>
  <si>
    <t>INS</t>
  </si>
  <si>
    <t>key staff loss for the installation tasks, i.e. experts on critical installation procedures/operations such as fiber welding, alignment procedures, etc.</t>
  </si>
  <si>
    <t>key staff loss for the integrated test tasks, i.e. experts on subsystem test procedures/operations and especially troubleshooting.</t>
  </si>
  <si>
    <t>Keep sufficient numbers of spares on hand. Spares in plan.</t>
  </si>
  <si>
    <t>Keep sufficient numbers of spares on hand. Spares included in plan.</t>
  </si>
  <si>
    <t>Add schedule contingency to plan. Keep sufficient assembly instructions and handling procedures.</t>
  </si>
  <si>
    <t>Installation steps take longer than expected and/or unforseen install procedures or tooling.</t>
  </si>
  <si>
    <t>Interface issues, e.g. physical interfaces problems (subsystem assemblies interfere) or signal interface mis-matches</t>
  </si>
  <si>
    <t>SEI</t>
  </si>
  <si>
    <t>If computer space requirements exceed projected space, then facility modifications may be required</t>
  </si>
  <si>
    <t>DCS</t>
  </si>
  <si>
    <t xml:space="preserve">Major Threat List </t>
  </si>
  <si>
    <t xml:space="preserve">If facility staging space is determined insufficient late in the project, then new facilities (or modifications to existing facilities) will be required. </t>
  </si>
  <si>
    <t>If the site facility is not ready for assembly or installation, then installation will be delayed.</t>
  </si>
  <si>
    <t>If the exchange rate for euro or Australian dollar increases by more than 20%, significant cost increases for the majority of COC procurements will occur</t>
  </si>
  <si>
    <t>COC</t>
  </si>
  <si>
    <t>If clean room space is inadequate for assembly needs, schedule delay and or costs will increase.</t>
  </si>
  <si>
    <t>If sole-source COC vender is lost, then delays to schedule occur for long lead procurement items and costs are increased.</t>
  </si>
  <si>
    <t>If polishing vendor cannot meet overall COC specs, then performance will suffer.</t>
  </si>
  <si>
    <t>SUS</t>
  </si>
  <si>
    <t>FMP</t>
  </si>
  <si>
    <t>C. Wilkinson</t>
  </si>
  <si>
    <t>D. Coyne</t>
  </si>
  <si>
    <t>A. Lazzarini</t>
  </si>
  <si>
    <t>D. Shoemaker</t>
  </si>
  <si>
    <t>H. Armandula</t>
  </si>
  <si>
    <t>P. Willems</t>
  </si>
  <si>
    <t>P. Fritschel</t>
  </si>
  <si>
    <t>D. Reitze</t>
  </si>
  <si>
    <t>P. King</t>
  </si>
  <si>
    <t>K. Mason</t>
  </si>
  <si>
    <t>J. Romie</t>
  </si>
  <si>
    <t>1) Procure and replace in-process spares according to spares plan 2) Implement training for personnel who handle optic components</t>
  </si>
  <si>
    <t>Maintain discussion with backup vendors in case of difficulties.</t>
  </si>
  <si>
    <t>RR-120</t>
  </si>
  <si>
    <t>Decommissioning may require more time and other resources if 'clean' removal is needed</t>
  </si>
  <si>
    <t>Continue to develop plan; implement R&amp;D backup plan for scanning laser compensation</t>
  </si>
  <si>
    <t xml:space="preserve">Contracts let with  technically competant vendors. </t>
  </si>
  <si>
    <t>Extensive  prototyping at LZH indicates chosen fibers can carry power.</t>
  </si>
  <si>
    <t>RR-121</t>
  </si>
  <si>
    <t>If the cleanliness of the Laser Area Enclosure is insufficient then
contamination of, or damage to, the PSL's optical components will occur.</t>
  </si>
  <si>
    <t>RR-122</t>
  </si>
  <si>
    <t>Contracts in place, optics in production, costs lower than cost book; risk is not retired completely until all effort invoiced</t>
  </si>
  <si>
    <t>Accept risk. Remains until all effort invoiced.</t>
  </si>
  <si>
    <t>Prototyping complete, vendor identified</t>
  </si>
  <si>
    <t>Noise performance of test mass suspensions may be compromised by increased gas damping due to small gap between test mass and reaction mass</t>
  </si>
  <si>
    <t>The PSL beam path injection into the vacuum system has been designed to go through a double viewport system. A failure of the injection viewport would vent HAM1(7), but not the main vacuum.</t>
  </si>
  <si>
    <t>RR-123</t>
  </si>
  <si>
    <t>Simplification of design by TCS to eliminate need for tri-chroic performance on small PRMs</t>
  </si>
  <si>
    <t>Facility modifications complete in timely fashion</t>
  </si>
  <si>
    <t>Keep sufficient numbers of spare components on hand, especially those most prone to damage. Design of laser rooms consistent with needs identified by AEI/LZH.</t>
  </si>
  <si>
    <t>No evidence of problems of this nature in eLIGO. Will continue to monitor.</t>
  </si>
  <si>
    <t>Investigate passive damping through impedance matched electrodes.</t>
  </si>
  <si>
    <t>Tight polishing tolerance of the stable recycling cavity mirrors. Space constraints on the layout of the IO in the folded interferometer coupled with manufacture tolerance limits in PR mirrors radii of curvature could lead to delays in installation or possible modifications or additions to the HAM ISI</t>
  </si>
  <si>
    <t>TCS and ISC requirements for multi-wavelength design of SR2 and PR2 mirror coatings may require development work by coating vendors which could impact the schedule.</t>
  </si>
  <si>
    <t>RR-124</t>
  </si>
  <si>
    <t>The cleaning and baking of vacuum parts may be underscoped or susceptible to breakdown</t>
  </si>
  <si>
    <t>RR-125</t>
  </si>
  <si>
    <t>COC/IO</t>
  </si>
  <si>
    <t>Date Added</t>
  </si>
  <si>
    <t>Date updated</t>
  </si>
  <si>
    <t>After fabrication and testing of the 3 lasers, each demonstrating the 200 W output power requirement, this risk event is now highly unlikely.</t>
  </si>
  <si>
    <t>Training sessions for LIGO personnel included in plan. 35 W front ends installed, in use by many LIGO staff. AEI staff also a repository of experience now.</t>
  </si>
  <si>
    <t>Risk retired. We have enough communal knowledge about the 200 W laser.</t>
  </si>
  <si>
    <t>Risk Retired:  No electronics in vacuum.</t>
  </si>
  <si>
    <t>RR-126</t>
  </si>
  <si>
    <t>Polishing contractor for IO and COC has  problems in the fabrication of IO and COC substrates; delay is the net impact</t>
  </si>
  <si>
    <t>If electrostatic actuator introduces noise through electronic or thermal coupling, will need to re-instate photon drive.</t>
  </si>
  <si>
    <t>Premature in-vacuum instrumentation failures</t>
  </si>
  <si>
    <t>Reliability is part of design QA for in-vacuum components. History growing on trouble-free in-vacuum instrumentation.</t>
  </si>
  <si>
    <t>If BSC isolation does not meet requirements (e.g., excess LF noise from tilt-horizontal coupling, or subspecification performance of sensors, additional R&amp;D or lowered performance may result.</t>
  </si>
  <si>
    <t>RR-127</t>
  </si>
  <si>
    <t>Metrology optics may be delivered late</t>
  </si>
  <si>
    <t>Find that the drawings that the project was working off of for the HAM and BSC vacuum envelopes do not reflect the as-built conditions</t>
  </si>
  <si>
    <t>Risk Retired.</t>
  </si>
  <si>
    <t>All engineering complete. Production underway.</t>
  </si>
  <si>
    <t>Additional Labor is in place, can retain for longer if needed</t>
  </si>
  <si>
    <t>Blade material has been ordered for all US suspensions, processes established, vendors qualified</t>
  </si>
  <si>
    <t>RR-128</t>
  </si>
  <si>
    <t>K. Mailand</t>
  </si>
  <si>
    <t xml:space="preserve">If the current vendor for the TMS telescope off Axis Parabolas
fails to produce a correct set of optics we will have to rework or
acquire them from an alt. vendor. 
</t>
  </si>
  <si>
    <t>Low</t>
  </si>
  <si>
    <t>Frequent travel by LZH and MPG staff without difficulties.</t>
  </si>
  <si>
    <t>Careful quality assurance monitoring of contractor (telecons, visits). Many optics received, and accepted.</t>
  </si>
  <si>
    <t>RR-129</t>
  </si>
  <si>
    <t>RR-130</t>
  </si>
  <si>
    <t>RR-131</t>
  </si>
  <si>
    <t>M. Jacobson</t>
  </si>
  <si>
    <t>If the Hartmann Sensor probe beam cannot be made effectively incoherent and cross-sampling between ITMs is not linearizable, then HWS performance will suffer.</t>
  </si>
  <si>
    <t>If new Hartmann Sensor R&amp;D activities do not yield timely conclusions,in support of the nominal plan to procure Dalsa 1M60 cameras, then our collaborators in Adelaide will not be able to commit ~$500k this fiscal year (for that procurement activity) and those costs will return to aLIGO</t>
  </si>
  <si>
    <t>In-house electronics guidance for high-reliability parts established and used in design of in-vacuum parts. eLIGO shows no in-vacuum instrumentation failures. Simplification of in-vacuum instrumentation.</t>
  </si>
  <si>
    <t>Premature or frequent in-vacuum instrumentation installation or lifetime failure may impact instrument availability during commissioning or operation</t>
  </si>
  <si>
    <t>Metrology system delivered.</t>
  </si>
  <si>
    <t>RR-132</t>
  </si>
  <si>
    <t>RR-133</t>
  </si>
  <si>
    <t>RR-134</t>
  </si>
  <si>
    <t>RR-135</t>
  </si>
  <si>
    <t>RR-137</t>
  </si>
  <si>
    <t>Removed equipment requires unexpected rework due to damage or incompatibility of design</t>
  </si>
  <si>
    <t>Risk that pre-full-lock testing of any of the integrated systems takes longer than planned,  either because we haven't defined a crisp, measurable end or because of too many gremlins</t>
  </si>
  <si>
    <t xml:space="preserve">  - Chamber cleaning procedure does not work as expected and contaminant levels increase rather than decrease.</t>
  </si>
  <si>
    <t>risk that utilities will not be adequate to the job, due to poor estimation of needs - (HVAC, local chillers, electrical power, etc.)</t>
  </si>
  <si>
    <t>B. O'reilly</t>
  </si>
  <si>
    <t xml:space="preserve"> - Risk of damage to vacuum flanges, bellows, or envelope during de-install, rearrangement of the vacuum envelope and removal /installation of new input/output tubes.</t>
  </si>
  <si>
    <t>DAQ</t>
  </si>
  <si>
    <t>Risk of electrical or magnetic cross-coupling between systems in the vacuum</t>
  </si>
  <si>
    <t>RR-136</t>
  </si>
  <si>
    <t>RR-138</t>
  </si>
  <si>
    <t>RR-139</t>
  </si>
  <si>
    <t>Late delivery of the vacuum modifications could impede general progress</t>
  </si>
  <si>
    <t>Equipment installed and powered up.</t>
  </si>
  <si>
    <t>RR-140</t>
  </si>
  <si>
    <t>Cross-coupling in suspension modes could lead to difficulty in control and delays in integration</t>
  </si>
  <si>
    <t>Have characterized noise of Ring Heaters and determined them to be well below minimum requirements</t>
  </si>
  <si>
    <t>Characterize noise of a CO2 laser.</t>
  </si>
  <si>
    <t>IO/SEI</t>
  </si>
  <si>
    <t>Delay in procurement of reference spheres for recycling mirror metrology may delay of measurements of ROC needed for installation</t>
  </si>
  <si>
    <t>SUS/IO</t>
  </si>
  <si>
    <t>RR-141</t>
  </si>
  <si>
    <t>RR-142</t>
  </si>
  <si>
    <t>RR-143</t>
  </si>
  <si>
    <t>RR-144</t>
  </si>
  <si>
    <t>Chamber cleaning introduces other contamination</t>
  </si>
  <si>
    <t>RR-145</t>
  </si>
  <si>
    <t>Safety engineering and procedures required and reviewed  in the design phase. All personnel undergo safety training. Safety personnel hired and engaged in all project activities. Facility operating plans already include laser and machine safety and personnel training.</t>
  </si>
  <si>
    <t xml:space="preserve">Ongoing. </t>
  </si>
  <si>
    <t>UK fab work completed.</t>
  </si>
  <si>
    <t>Production complete.</t>
  </si>
  <si>
    <t xml:space="preserve">Rejected suspect parts. Intensive QA of materials and processes across the project implemented.
</t>
  </si>
  <si>
    <t xml:space="preserve">Tests in LASTI of complete suspensions and seismic isolation systems. Mu-metal shields added to seismometers. </t>
  </si>
  <si>
    <t>None.</t>
  </si>
  <si>
    <t xml:space="preserve">Continue with training process, aggressively including new staff in procedures. </t>
  </si>
  <si>
    <t>Delays in HSTS fabrication and test may delay HSTS assembly and installation</t>
  </si>
  <si>
    <t>Over-extended staff results in setbacks for Project and people</t>
  </si>
  <si>
    <t>Non-US SUS work completed.</t>
  </si>
  <si>
    <t>Further information requires low-noise complete interferometer sensitivity.</t>
  </si>
  <si>
    <t>RR-146</t>
  </si>
  <si>
    <t>RR-147</t>
  </si>
  <si>
    <t>Lessons learned from initial quad assemblies has led to a review of potential re-work. Outcome of review may have consequences for schedule and cost which are still being assessed</t>
  </si>
  <si>
    <t>Discussions with ISC group has highlighted the need for more sys-id on quad assemblies, may have schedule impact</t>
  </si>
  <si>
    <t>SUS/ISC</t>
  </si>
  <si>
    <t>Risk that Electrostatic Charge Noise is unacceptable</t>
  </si>
  <si>
    <t>RR-148</t>
  </si>
  <si>
    <t>R. Bork</t>
  </si>
  <si>
    <t>Number of EPICs channels may exceed the ability of the current system, requiring additional hardware  and some software development. Guess ~300k channels.</t>
  </si>
  <si>
    <t>B. O'Reilly</t>
  </si>
  <si>
    <t>RR-149</t>
  </si>
  <si>
    <t>Blades rusting between receipt from the first vendor and processing by the Ni plating vendor</t>
  </si>
  <si>
    <t>Risk is low.</t>
  </si>
  <si>
    <t xml:space="preserve"> All L4-C units have been received and appear to be robust. </t>
  </si>
  <si>
    <t xml:space="preserve">Assembly and testing complete with no major problems. </t>
  </si>
  <si>
    <t xml:space="preserve">25% spares ordered with only a couple failing in incoming inspection. </t>
  </si>
  <si>
    <t>Nanometrics Trillium selected for baseline,  all received.  No interface difficulties.</t>
  </si>
  <si>
    <t>Still possibility of failures during 1st two months of operation. Accept risk.</t>
  </si>
  <si>
    <t>Production run to date, including installation, demonstrates success to date</t>
  </si>
  <si>
    <t>All GS-13 seismometers received with 20% spares.</t>
  </si>
  <si>
    <t>Risk that total data rate is considerably greater than cost book estimates, requiring larger data archives</t>
  </si>
  <si>
    <t>The parking REFL beam dump has been moved outside the vacuum</t>
  </si>
  <si>
    <t>FEA shows that the IO REFL parking beam dump will heat HAM ISI table to temperatures well in excess of safe operating temperatures when illuminated at full power</t>
  </si>
  <si>
    <t>RR-150</t>
  </si>
  <si>
    <t>Delays in procuring SiC for the IO baffle material may impact installation schedule </t>
  </si>
  <si>
    <t>IOO</t>
  </si>
  <si>
    <t>Quad Structure and welding: Vacuum, structural requirements cannot be simultaneously met</t>
  </si>
  <si>
    <t xml:space="preserve">If we are unable to detect welds or other hidden defects  in internal machined parts we risk contaminating the vacuum system.
</t>
  </si>
  <si>
    <t>Both  BSC moved successfully</t>
  </si>
  <si>
    <t>Succcessful fabrication and installation of complete suspension.  Initial characterization consistent with requirements; suspension fiber Q measurements fit model.</t>
  </si>
  <si>
    <t>TRB/VRB review resulted in improved protocols &amp; procedures. TCS viewport evaluated and risk retired. 100% testing.</t>
  </si>
  <si>
    <t>All parts received.</t>
  </si>
  <si>
    <t>PSLs have now run for months without indication that the rooms are insufficient.</t>
  </si>
  <si>
    <t>First cut channel count made, net rate compatible with data processing and storage design. Stable numbers over time.</t>
  </si>
  <si>
    <t>High rates demonstrated with success.</t>
  </si>
  <si>
    <t xml:space="preserve">Design phase completed.  </t>
  </si>
  <si>
    <t>RR-151</t>
  </si>
  <si>
    <t>RR-152</t>
  </si>
  <si>
    <t>RR-153</t>
  </si>
  <si>
    <t>LIGO-India could delay the project through distraction of technical staff</t>
  </si>
  <si>
    <t>LIGO-India could delay H1 or incurr costs due to a technical complication</t>
  </si>
  <si>
    <t>RR-154</t>
  </si>
  <si>
    <t>LIGO-India could lead to 'color of money' difficulties</t>
  </si>
  <si>
    <t>SOP, extended use of 35 W laser and use of 200 W laser without incident</t>
  </si>
  <si>
    <t>LIGO-India could delay the project through lack of proper communication to technical staff</t>
  </si>
  <si>
    <t>Integrated testing reveals weakness in subsystem/system design</t>
  </si>
  <si>
    <t>RR-155</t>
  </si>
  <si>
    <t xml:space="preserve">Testing development and damping loop design with present performance meets all current understanding of requirements. </t>
  </si>
  <si>
    <t>All front-end designs except ESD complete and tested to be satisfactory after minor rework.</t>
  </si>
  <si>
    <t>RR-156</t>
  </si>
  <si>
    <t>RR-157</t>
  </si>
  <si>
    <t>RR-158</t>
  </si>
  <si>
    <t>LIGO-India change in plan requires later installation of H2 in integration period</t>
  </si>
  <si>
    <t>LIGO-India training program distracts from US Installation</t>
  </si>
  <si>
    <t>LIGO-India planned activities in conflict with US installation due to US technical difficulty</t>
  </si>
  <si>
    <t xml:space="preserve">Continued vigilence. </t>
  </si>
  <si>
    <t>Clear guidance from Leader and PI to prioritize aLIGO-US and obtain prior permission to spend time on LIGO-India. Instructions to clear requests with Whitcomb and Shoemaker.</t>
  </si>
  <si>
    <t xml:space="preserve">Most equipment received. </t>
  </si>
  <si>
    <t>All equipment received.</t>
  </si>
  <si>
    <t>Include contingency in project risk calculation; deliveries keeping up with installation</t>
  </si>
  <si>
    <t xml:space="preserve">All parts received, installed, leak checked. Ok. </t>
  </si>
  <si>
    <t>Have all structures in house.</t>
  </si>
  <si>
    <t xml:space="preserve">Many persons added through contingency use; schedules adjusted. </t>
  </si>
  <si>
    <t xml:space="preserve">Mirrors received and satisfactory.
</t>
  </si>
  <si>
    <t>Structures meet first resonance requirements. Vibration Absorbers have been developed and integrated for damping. Extra stiffening which improves coupling to vibration absorbers has been added to BS/FM structures</t>
  </si>
  <si>
    <t>Extensive burning in of OSEMS, use in prototypes; good statistics to date. Tools are in place for sys-id</t>
  </si>
  <si>
    <t>Work on this will continue as the commissioning proceeds</t>
  </si>
  <si>
    <t>Vigilance.</t>
  </si>
  <si>
    <t>Delivered and in use.</t>
  </si>
  <si>
    <t>RR-159</t>
  </si>
  <si>
    <t>Integrated test in motion at both observatories, and teams are adequate.</t>
  </si>
  <si>
    <t xml:space="preserve">Most things installed once or many times. Installation did take longer than the original plan, but the plan is changed to reflect reality. </t>
  </si>
  <si>
    <t>Completed installation with no damage</t>
  </si>
  <si>
    <r>
      <t xml:space="preserve">New procurement staff hired. More experience has led to faster processing. </t>
    </r>
    <r>
      <rPr>
        <sz val="10"/>
        <rFont val="Arial"/>
      </rPr>
      <t>Procurement phase drawing to a close.</t>
    </r>
  </si>
  <si>
    <t>Production cleaning nearing completion; FTIR indicate success in cleaning, and RGA test confirms on BSC</t>
  </si>
  <si>
    <t>Continue with the program.</t>
  </si>
  <si>
    <t>NSF Direction is to store H2.</t>
  </si>
  <si>
    <t>Removed from Project scope.</t>
  </si>
  <si>
    <t>RR-160</t>
  </si>
  <si>
    <t>Magnetic coupling in quad suspension leads to the need for rework of the suspensions</t>
  </si>
  <si>
    <t>RR-161</t>
  </si>
  <si>
    <t>Layout inconsistent with subsystem plans</t>
  </si>
  <si>
    <t xml:space="preserve"> 
Modeled and measured in bench-top systems to scope problem and devise more robust solution. Characterized as-installed system on OAT, ok.</t>
  </si>
  <si>
    <t xml:space="preserve">Completed evaluation of wavelengths and cameras; suitable solutions found. Adelaide procured all required and desired equipment.
</t>
  </si>
  <si>
    <t>RR-162</t>
  </si>
  <si>
    <t>RR-163</t>
  </si>
  <si>
    <t>B. Levine</t>
  </si>
  <si>
    <t>That Pilot End Test Mass neeed for Installation at LHO</t>
  </si>
  <si>
    <t>That Repolish and recoat End Test Masses needed</t>
  </si>
  <si>
    <r>
      <t>The use of a spatial filter cavity reduces the likelihood of this event.</t>
    </r>
    <r>
      <rPr>
        <sz val="10"/>
        <rFont val="Arial"/>
      </rPr>
      <t xml:space="preserve"> LLO measured to be satisfactory.</t>
    </r>
  </si>
  <si>
    <t>UPS on computing equipment; Laser survived many power outages at LLO</t>
  </si>
  <si>
    <t>Equipment built; no problem found.</t>
  </si>
  <si>
    <r>
      <t xml:space="preserve">Based on current knowledge of PSL pointing stability, there is no need for active jitter suppression. </t>
    </r>
    <r>
      <rPr>
        <sz val="10"/>
        <rFont val="Arial"/>
      </rPr>
      <t>However, see jitter due to water-induced vibration which must be addressed.</t>
    </r>
  </si>
  <si>
    <r>
      <t>IO</t>
    </r>
    <r>
      <rPr>
        <sz val="10"/>
        <rFont val="Arial"/>
      </rPr>
      <t>-PSL</t>
    </r>
  </si>
  <si>
    <t>MIT cluster center coming on line well before need. Caltech firmed campus plans.</t>
  </si>
  <si>
    <t>Initial LIGO Decommissioned.</t>
  </si>
  <si>
    <t>All SiC procured.</t>
  </si>
  <si>
    <r>
      <rPr>
        <sz val="10"/>
        <rFont val="Arial"/>
      </rPr>
      <t>Pu</t>
    </r>
    <r>
      <rPr>
        <sz val="10"/>
        <rFont val="Arial"/>
      </rPr>
      <t>rchase of additional Hartmann sensors for permanent installation on test masses</t>
    </r>
    <r>
      <rPr>
        <sz val="10"/>
        <rFont val="Arial"/>
      </rPr>
      <t xml:space="preserve"> completed</t>
    </r>
  </si>
  <si>
    <t>Accept Risk</t>
  </si>
  <si>
    <t>If staff from LZH or MPG encounter visa problems to enter the US, then negative project Consequences ensue.</t>
  </si>
  <si>
    <t>In-situ integrated testing show that the platform peforms well and is flexible through controls programming.</t>
  </si>
  <si>
    <r>
      <rPr>
        <sz val="10"/>
        <rFont val="Arial"/>
      </rPr>
      <t>Continue working on low-frequency sensor-induced motion</t>
    </r>
    <r>
      <rPr>
        <sz val="10"/>
        <rFont val="Arial"/>
      </rPr>
      <t>.</t>
    </r>
  </si>
  <si>
    <t>Layout established that does not stress SEI; installed, tested, works.</t>
  </si>
  <si>
    <t>Designs leave margin to accommodate as-built differences. eLIGO instantiation of SEI and SUS and ISC elements fit. Have lived through several cases of mismatch.</t>
  </si>
  <si>
    <t>Activity completed without incident.</t>
  </si>
  <si>
    <t>Increased capacity for a number of systems completed. Critical systems tested.</t>
  </si>
  <si>
    <t xml:space="preserve">Storate activities laid out and placed in the schedule. Equipment costed. </t>
  </si>
  <si>
    <t>Monday meetings used to regularly update; examples used to help train the staff intuition. Scope limited to storage.</t>
  </si>
  <si>
    <t>Technical and Procurement staff deeply involved in planning and fist-cut costing. Interface well defined and simple.</t>
  </si>
  <si>
    <t>LIGO-India tasks moved after H1 tasks. Priority correctly set for LHO/LLO detectors. Program well underway.</t>
  </si>
  <si>
    <r>
      <rPr>
        <sz val="10"/>
        <rFont val="Arial"/>
      </rPr>
      <t>Installation well underway</t>
    </r>
    <r>
      <rPr>
        <sz val="10"/>
        <rFont val="Arial"/>
      </rPr>
      <t xml:space="preserve">; no new needs identified. </t>
    </r>
  </si>
  <si>
    <r>
      <t>Clean room</t>
    </r>
    <r>
      <rPr>
        <sz val="10"/>
        <rFont val="Arial"/>
      </rPr>
      <t>s adequate for work undertaken, covers all situations</t>
    </r>
  </si>
  <si>
    <t xml:space="preserve">Peak installation level underway and team is adequate. </t>
  </si>
  <si>
    <t>continue to monitor rate of progress, adjusting schedule as appropriate.</t>
  </si>
  <si>
    <t xml:space="preserve">Continue with alignment, carefully. </t>
  </si>
  <si>
    <r>
      <t xml:space="preserve">If the pre-modecleaner is contaminated during </t>
    </r>
    <r>
      <rPr>
        <sz val="10"/>
        <rFont val="Arial"/>
      </rPr>
      <t>use</t>
    </r>
    <r>
      <rPr>
        <sz val="10"/>
        <rFont val="Arial"/>
      </rPr>
      <t xml:space="preserve"> then reinstallation will be required.</t>
    </r>
  </si>
  <si>
    <t>Continue to monitor absorption.</t>
  </si>
  <si>
    <t>Include cross-coupling tests in early integration testing</t>
  </si>
  <si>
    <t>Guido Mueller</t>
  </si>
  <si>
    <t>If fluctuations in modulation index generate RIN in carrier field beyond the 2e-9/rtHz requirement at 10Hz.</t>
  </si>
  <si>
    <t xml:space="preserve">N </t>
  </si>
  <si>
    <t>Characterize Radiation pressure noise at low frequencies when IFO reaches sufficient sensitivity below ~30Hz.</t>
  </si>
  <si>
    <t>RR-164</t>
  </si>
  <si>
    <t>RR-165</t>
  </si>
  <si>
    <t>RR-166</t>
  </si>
  <si>
    <t>Detailed design of TEM RM geometry Modification of Test Mass reaction chain for reduced mass of the Compensation Plate.</t>
  </si>
  <si>
    <t>Complete modifications of DAC to ESD interface for whitening; ensure complete set of ESD on hand and tested; extract data from absolute motion from DRMI and complete IFO test to improve estimates for post-project activities</t>
  </si>
  <si>
    <t>Units received and meet requirements; Analysis of dynamic range shows current actuators acceptable for early astrophysics; further refinement will come with more experience with the complete interferometer and its noise performance.</t>
  </si>
  <si>
    <t>Cooling water path changed to reduce excitation.</t>
  </si>
  <si>
    <t>IO to address periscope and optic mount resonances, then re-measure</t>
  </si>
  <si>
    <t>IO-PSL</t>
  </si>
  <si>
    <r>
      <t xml:space="preserve">FMP </t>
    </r>
    <r>
      <rPr>
        <sz val="10"/>
        <rFont val="Arial"/>
      </rPr>
      <t>complete, all types of installations exercised</t>
    </r>
  </si>
  <si>
    <t>RR-167</t>
  </si>
  <si>
    <t>Mike Landry</t>
  </si>
  <si>
    <t>RR-168</t>
  </si>
  <si>
    <t>RR-169</t>
  </si>
  <si>
    <t>Mindy Jacobson</t>
  </si>
  <si>
    <t>Possible aging/deterioration of coatings on large copper substrates for TCS</t>
  </si>
  <si>
    <t>Limited longevity of TCS CO2 lasers in storage</t>
  </si>
  <si>
    <t>Storage</t>
  </si>
  <si>
    <t>RR-170</t>
  </si>
  <si>
    <t>RR-171</t>
  </si>
  <si>
    <t>RR-172</t>
  </si>
  <si>
    <t>John Worden</t>
  </si>
  <si>
    <t>Additional handling for Storage increases risk of damage</t>
  </si>
  <si>
    <t>Concern added at beginning of design process</t>
  </si>
  <si>
    <t>Carry through with N2 design and monitoring plan</t>
  </si>
  <si>
    <t>Components in open environment suffer unanticipated damage (e.g., electronics and rodents/insects)</t>
  </si>
  <si>
    <t>Frequent inspections specified in plan</t>
  </si>
  <si>
    <t>RR-173</t>
  </si>
  <si>
    <t>David Shoemaker</t>
  </si>
  <si>
    <t>RR-174</t>
  </si>
  <si>
    <t>Hiro Yamamoto</t>
  </si>
  <si>
    <t>At the high power operation, if the (re-)locking of IFO to the full sensitivity mode takes long due to various time constants of thermal-related issues, the duty cycle with high sensitivity could be compromised.</t>
  </si>
  <si>
    <t>Seismic isolation designed to give long lock periods</t>
  </si>
  <si>
    <t>Determine locking times possible with HIFO-XY once SEI is commissioned to confirm long locks. If not, elaborate Seismic control.</t>
  </si>
  <si>
    <t>TMs suitably coated for at least Pilot if not final use.</t>
  </si>
  <si>
    <t>RR-175</t>
  </si>
  <si>
    <t>Garilynn Billingsley</t>
  </si>
  <si>
    <t>If thermal asymmetry in the beamsplitter is too large it may increase the contrast defect and/or cause excess noise in the signal recycling cavity - affecting interferometer control.</t>
  </si>
  <si>
    <t>Continue characterization of damage, and relationship to observed eLIGO/high-power testing</t>
  </si>
  <si>
    <t>Found low power threshold for damage in test setup; limited input power to MC</t>
  </si>
  <si>
    <t>Procured spares for optical components which could be damaged.Baffles designed to catch beams. High-power testing in Mode Cleaner (most intense beams) successful. However, limiting power input to MC</t>
  </si>
  <si>
    <t>Investitgating second sources.</t>
  </si>
  <si>
    <r>
      <rPr>
        <sz val="10"/>
        <rFont val="Arial"/>
      </rPr>
      <t>Continue to m</t>
    </r>
    <r>
      <rPr>
        <sz val="10"/>
        <rFont val="Arial"/>
      </rPr>
      <t>onitor cooling water quality</t>
    </r>
  </si>
  <si>
    <t>Many hours of use without problems.</t>
  </si>
  <si>
    <t xml:space="preserve">Problems (vacuum compatibility, beam distortion) with the  optical elements used to maintain mode matching between IMC and Core interferometer. Potential issue at high laser powers or if static ROCs are off. </t>
  </si>
  <si>
    <t xml:space="preserve">Matching of red in HIFO acceptable. </t>
  </si>
  <si>
    <t>Test in each HIFO, and full lock.</t>
  </si>
  <si>
    <t>A collection of small changes have been made. Quads in use in One-Arm test and HIFO; issues addressed with these fixes resolved.</t>
  </si>
  <si>
    <r>
      <t>TCS designed with 2x power margin; higher powers possible with incremental changes. Cleaning procedure sketched out for core optics in place; suspension etc. compatible.   Enhanced LIGO TCS tests give experience in AdL approach. More in-spec and near-spec absorption seen in completed optics.</t>
    </r>
    <r>
      <rPr>
        <sz val="10"/>
        <rFont val="Arial"/>
      </rPr>
      <t xml:space="preserve"> See T1300354</t>
    </r>
  </si>
  <si>
    <t>Failure of vertex or end pumping systems can introduce delay or contamination or damage</t>
  </si>
  <si>
    <t>Cause of Sept 2013 failure understood; triggered systematic check of vacuum pump systems</t>
  </si>
  <si>
    <t>RR-176</t>
  </si>
  <si>
    <t>Complete improvement of ring-down tests to provide better limits on acceptable levels.</t>
  </si>
  <si>
    <t>RGA measurements show ok levels. Pumpdown rate is reasonably fast.</t>
  </si>
  <si>
    <t>Chamber cleaning completed. Particulate monitoring program in place. Revised cleaning and garbing.  CC committee active. Significant improvement seen.</t>
  </si>
  <si>
    <t>Ongoing; continue with present practice.</t>
  </si>
  <si>
    <t>All components installed at LLO, and they fit and interface.</t>
  </si>
  <si>
    <t>Continue integration, ensuring that lessons learned are propagated.</t>
  </si>
  <si>
    <t>Correct matching into in-vac ISS array. Debug electronics. Demonstrate as-installed acceptable performance.</t>
  </si>
  <si>
    <t>Keep R&amp;D going on suppressing chamber modes, feedforward, tilt sensors. Focus on horizontal-tilt coupling.</t>
  </si>
  <si>
    <r>
      <t xml:space="preserve">Satisfactory performance in GW band achieved. </t>
    </r>
    <r>
      <rPr>
        <sz val="10"/>
        <rFont val="Arial"/>
      </rPr>
      <t>Tuning of ISI to address specific problems in integrated test demonstrated.</t>
    </r>
  </si>
  <si>
    <t>Once instrument locked, perform tests to characterize scattered light, and proceed from there if needed.</t>
  </si>
  <si>
    <t>Only 3rd ifo parts remain in production clean/bake, and negligible amount there.</t>
  </si>
  <si>
    <t>Testing to date shows manageable cross-coupling for control purposes</t>
  </si>
  <si>
    <t>Completed cleaning. Remaining contamination from other sources.</t>
  </si>
  <si>
    <t>Test results from DRMI, 4km arms indicate a workable system.</t>
  </si>
  <si>
    <t>Determined that the coupling observed is not in the seismic isolation system or an active component, or ECD magnets. Installed slit OSEM holders. Each better measurment indicates smaller coupling.</t>
  </si>
  <si>
    <t>Measurements on an end station with full interferometer in place.</t>
  </si>
  <si>
    <t>Several good catches and near-misses noted and used as training for teams. Almost completed in Installation</t>
  </si>
  <si>
    <t xml:space="preserve">All kinds of parts now stored, and much of it already done. </t>
  </si>
  <si>
    <t>Loss or malfunction of purge gas for 3rd ifo storage</t>
  </si>
  <si>
    <t>RR-177</t>
  </si>
  <si>
    <t>Delays in establishing DCS approach with XSEDE lead to delays in realization of design</t>
  </si>
  <si>
    <t>RR-178</t>
  </si>
  <si>
    <t>Document contingency use to date. Project forward based on current major risks. Establish lien on DCS with hopes for offset from XSEDE.</t>
  </si>
  <si>
    <t>SUS, INS</t>
  </si>
  <si>
    <t xml:space="preserve">Extension of Installation Acceptance.  </t>
  </si>
  <si>
    <t>INS, PM</t>
  </si>
  <si>
    <t>DCS, PM</t>
  </si>
  <si>
    <t>RR-179</t>
  </si>
  <si>
    <t>RR-180</t>
  </si>
  <si>
    <t>RR-181</t>
  </si>
  <si>
    <t>RR-182</t>
  </si>
  <si>
    <t>RR-183</t>
  </si>
  <si>
    <t>RR-184</t>
  </si>
  <si>
    <t>RR-185</t>
  </si>
  <si>
    <t>RR-186</t>
  </si>
  <si>
    <t>Marty Levine</t>
  </si>
  <si>
    <t>Continue to track how decisions on integrated testing staffing impact the 3rd ifo, and manage 3rd ifo staffing carefully</t>
  </si>
  <si>
    <t>Procurement plan prepared; discussions with LLO and LHO staff on process for infrastructure work</t>
  </si>
  <si>
    <t>Discussions with Caltech indicate will to place computing on campus. XSEDE potential reduces overall infrastructure burden.</t>
  </si>
  <si>
    <t>Act on outcome of XSEDE/DCS review.</t>
  </si>
  <si>
    <t>Continue with integrated testing.</t>
  </si>
  <si>
    <t>Arms all satisfactory, vertex at LLO and most of vertex at LHO ok</t>
  </si>
  <si>
    <t>follow through with close LMA oversight.</t>
  </si>
  <si>
    <t>have visited, and put into place future plans, for close in-situ oversight of LMA</t>
  </si>
  <si>
    <t>Continue with tightening and wiggling cables to identify problems.</t>
  </si>
  <si>
    <t>Inventory effectively complete. BarCode system for 3rd interferometer in place.</t>
  </si>
  <si>
    <t>Shipping largely completed; only some COC and some SEI to go.</t>
  </si>
  <si>
    <t>Understand frequent ESD shutdowns, and make modifications as needed</t>
  </si>
  <si>
    <t>Addressed the issue of compensation plate handedness, and misplaced BS.. Established review committee and chair for Layout review. Everything now installed at LLO, looks ok</t>
  </si>
  <si>
    <t>Complete LHO installation, continue to check for beam interference and scatter.</t>
  </si>
  <si>
    <t>Particulate or hydrocarbon contamination during storage could take place without us being aware</t>
  </si>
  <si>
    <t>Shorten Integration schedule to full lock. If  integrated test progresses faster than planned, it willy shorten the time required to achieve full lock, thus shorting the Project and saving both schedule time and cost.</t>
  </si>
  <si>
    <t>Extend schedule to 3rd IFO Acceptance.  Delays in subsystem fabrication and interferomteter installation defers work on completion of 3rd interferometer assemblies.  This delays the storage activity.</t>
  </si>
  <si>
    <t>Shortage of computing capacity at XSEDE. aLIGO may need to purchase computing resources to make up the shortfall to meet computational requirements.</t>
  </si>
  <si>
    <r>
      <rPr>
        <sz val="10"/>
        <rFont val="Arial"/>
      </rPr>
      <t>That</t>
    </r>
    <r>
      <rPr>
        <sz val="10"/>
        <rFont val="Arial"/>
      </rPr>
      <t xml:space="preserve"> excessive particulate contamination to the chambers occurs</t>
    </r>
  </si>
  <si>
    <r>
      <t xml:space="preserve"> </t>
    </r>
    <r>
      <rPr>
        <sz val="10"/>
        <rFont val="Arial"/>
      </rPr>
      <t>That there are</t>
    </r>
    <r>
      <rPr>
        <sz val="10"/>
        <rFont val="Arial"/>
      </rPr>
      <t xml:space="preserve"> Intermittent electronic problems with an installed component, sensors, actuators, cables etc. </t>
    </r>
  </si>
  <si>
    <t>That subsystems not ready for deliveries when needed, schedule/cost impacts.</t>
  </si>
  <si>
    <r>
      <rPr>
        <sz val="10"/>
        <rFont val="Arial"/>
      </rPr>
      <t xml:space="preserve">That </t>
    </r>
    <r>
      <rPr>
        <sz val="10"/>
        <rFont val="Arial"/>
      </rPr>
      <t>personnel or machine safety incident occurs during project</t>
    </r>
  </si>
  <si>
    <r>
      <t xml:space="preserve">That Beam Tube Leak at LLO </t>
    </r>
    <r>
      <rPr>
        <sz val="10"/>
        <rFont val="Arial"/>
      </rPr>
      <t>interrupts aLIGO</t>
    </r>
  </si>
  <si>
    <t>That Complacency and over-familiarity with INS tasks leads to errors and accidents</t>
  </si>
  <si>
    <t>That Installation takes longer than expected at LHO</t>
  </si>
  <si>
    <t>That DCS completion goes beyond planned Project Completion</t>
  </si>
  <si>
    <t>That the Contingencyis  insufficient to complete  project.</t>
  </si>
  <si>
    <t>Most of the project completed. $3M contingency drawn from DCS.</t>
  </si>
  <si>
    <t>That delays in completion of detector  activities lead to the need for an extension of the Project end date</t>
  </si>
  <si>
    <t>RR-187</t>
  </si>
  <si>
    <t>That temperature sensitivity of in-vacuum suspensions is excessive</t>
  </si>
  <si>
    <t>FMP, SUS</t>
  </si>
  <si>
    <t>Monitor heights; ultimately adjust suspensions at target of opporutnity</t>
  </si>
  <si>
    <t>Ideal operating temperatures identified, within range of FMP; vertical position trimmed with internal actuators</t>
  </si>
  <si>
    <t>Complete 3rd interferometer coatings</t>
  </si>
  <si>
    <t>H1 and L1 coatings complete and probably acceptable. QA imposed on coating vendor</t>
  </si>
  <si>
    <r>
      <rPr>
        <sz val="10"/>
        <rFont val="Arial"/>
      </rPr>
      <t>That</t>
    </r>
    <r>
      <rPr>
        <sz val="10"/>
        <rFont val="Arial"/>
      </rPr>
      <t xml:space="preserve"> coating vendor cannot</t>
    </r>
    <r>
      <rPr>
        <sz val="10"/>
        <rFont val="Arial"/>
      </rPr>
      <t xml:space="preserve"> deliver suitable</t>
    </r>
    <r>
      <rPr>
        <sz val="10"/>
        <rFont val="Arial"/>
      </rPr>
      <t xml:space="preserve"> </t>
    </r>
    <r>
      <rPr>
        <sz val="10"/>
        <rFont val="Arial"/>
      </rPr>
      <t xml:space="preserve">ITM </t>
    </r>
    <r>
      <rPr>
        <sz val="10"/>
        <rFont val="Arial"/>
      </rPr>
      <t xml:space="preserve">COC </t>
    </r>
    <r>
      <rPr>
        <sz val="10"/>
        <rFont val="Arial"/>
      </rPr>
      <t>optics.</t>
    </r>
  </si>
  <si>
    <r>
      <rPr>
        <sz val="10"/>
        <rFont val="Arial"/>
      </rPr>
      <t>That</t>
    </r>
    <r>
      <rPr>
        <sz val="10"/>
        <rFont val="Arial"/>
      </rPr>
      <t xml:space="preserve"> coating vendor cannot</t>
    </r>
    <r>
      <rPr>
        <sz val="10"/>
        <rFont val="Arial"/>
      </rPr>
      <t xml:space="preserve"> deliver suitable</t>
    </r>
    <r>
      <rPr>
        <sz val="10"/>
        <rFont val="Arial"/>
      </rPr>
      <t xml:space="preserve"> </t>
    </r>
    <r>
      <rPr>
        <sz val="10"/>
        <rFont val="Arial"/>
      </rPr>
      <t xml:space="preserve">ETM </t>
    </r>
    <r>
      <rPr>
        <sz val="10"/>
        <rFont val="Arial"/>
      </rPr>
      <t xml:space="preserve">COC </t>
    </r>
    <r>
      <rPr>
        <sz val="10"/>
        <rFont val="Arial"/>
      </rPr>
      <t>optics.</t>
    </r>
  </si>
  <si>
    <t>That beam pointing jitter between PSL table and IMC is larger than expected</t>
  </si>
  <si>
    <t>RR-188</t>
  </si>
  <si>
    <t>That there is irreparable damage to an ETM during integrated testing</t>
  </si>
  <si>
    <t>Coat spare units</t>
  </si>
  <si>
    <t xml:space="preserve">Established coating order to minimize exposure to risk (have spare ITMs, so coat ETMs first). </t>
  </si>
  <si>
    <t>Continue to dynamically allocate staff to optimize the remaining work at LHO</t>
  </si>
  <si>
    <t>Levels of jitter meet requirements at most frequencies, with further mitigation already implemented.</t>
  </si>
  <si>
    <t>Propagate solutions from LLO to LHO; iron out remaining excess at acoustic frequencies.</t>
  </si>
  <si>
    <t>RR-189</t>
  </si>
  <si>
    <t>RR-190</t>
  </si>
  <si>
    <t>That state information is not well controlled leading to ambiguous or unknown instrument states</t>
  </si>
  <si>
    <t>Calculations and measurements complete. Several feasible conceptual designs for pumping mitigation sketched out. Costs of pumping added to potential calls on contingency. TRB concluded with firm plan to thin CPs and add increased space between ETMs and their RMs, the latter post-Project.</t>
  </si>
  <si>
    <r>
      <rPr>
        <sz val="10"/>
        <rFont val="Arial"/>
      </rPr>
      <t>Redundant with RR-030</t>
    </r>
    <r>
      <rPr>
        <sz val="10"/>
        <rFont val="Arial"/>
      </rPr>
      <t>.</t>
    </r>
  </si>
  <si>
    <t>Installation  complete at LLO, mostly at LHO. Peak needs and stress already managed.</t>
  </si>
  <si>
    <t>LLO Locked quickly desipite ALS coating discrepancy. LHO partial locking under control.</t>
  </si>
  <si>
    <t>All funding received, thank you.</t>
  </si>
  <si>
    <t xml:space="preserve">LLO locked, and have shortened integration time accordingly. </t>
  </si>
  <si>
    <t>Watch progress, and  replan as appropriate.</t>
  </si>
  <si>
    <t>3rd ifo making good progress in both subsystem assembly and in receipt of parts. Added craft labor at LHO to support seismic assembly.</t>
  </si>
  <si>
    <t>Storing as prescribed by Manufacturer</t>
  </si>
  <si>
    <t>Storing according to past experience with these coatings.</t>
  </si>
  <si>
    <t>Planned witness plate placement/measurements</t>
  </si>
  <si>
    <t>Complete execution of witness plate placement and sampling plan</t>
  </si>
  <si>
    <t>Interact with NSF on plan; engage professionals in computing; recast plan</t>
  </si>
  <si>
    <t>Project forward based on current major risks. Act on DCS review outcome</t>
  </si>
  <si>
    <t>That the incorrect 532-nm ETM transmission leads to the need for either more complexity in the locking system or ETM Swap</t>
  </si>
  <si>
    <t>Bring ALS WFS into operation; practice locking to ensure all ok</t>
  </si>
  <si>
    <t>RR-191</t>
  </si>
  <si>
    <t xml:space="preserve">That a non-reparable fiber 'horn' break occurs during swap of the LHO ITMs </t>
  </si>
  <si>
    <t>Check to ensure 2nd milky ITM is at LMA; discuss heads-up to LMA</t>
  </si>
  <si>
    <t xml:space="preserve">Measured absorption on average lower than requirements, and few point scatterers. </t>
  </si>
  <si>
    <t>Subsystem deliveries effectively complete, and remaining parts available</t>
  </si>
  <si>
    <t xml:space="preserve">Cables now all installed. </t>
  </si>
  <si>
    <r>
      <rPr>
        <sz val="10"/>
        <rFont val="Arial"/>
      </rPr>
      <t xml:space="preserve">Continue </t>
    </r>
    <r>
      <rPr>
        <sz val="10"/>
        <rFont val="Arial"/>
      </rPr>
      <t>testing on cabling in</t>
    </r>
    <r>
      <rPr>
        <sz val="10"/>
        <rFont val="Arial"/>
      </rPr>
      <t xml:space="preserve"> </t>
    </r>
    <r>
      <rPr>
        <sz val="10"/>
        <rFont val="Arial"/>
      </rPr>
      <t>install</t>
    </r>
  </si>
  <si>
    <t>Most stuff works reliably.</t>
  </si>
  <si>
    <t>Carry through with testing on H1</t>
  </si>
  <si>
    <t>Use of cost contingency and social engineering to push to the finish, using staff from all four Lab sites</t>
  </si>
  <si>
    <t>Expert evaluation of leak done by Ops. Repair undertaken, successfully.</t>
  </si>
  <si>
    <t>Continued vigience.</t>
  </si>
  <si>
    <t>First review completed; response in Oct 2014 was successful; infrastructure and 1st CPU procurement in process</t>
  </si>
  <si>
    <t>Initial locking demonstrated at both Observatories.  Contingency lien reserved for swap, and planning for swap completed. Sprial process refinement fairly successful and ETMs coated.</t>
  </si>
  <si>
    <t>Consider if we pursue further refinement; complete coating of last substrates</t>
  </si>
  <si>
    <t>Physical installation complete.</t>
  </si>
  <si>
    <t xml:space="preserve"> </t>
  </si>
  <si>
    <t>Need to pursue infrastructure agressively.</t>
  </si>
  <si>
    <t>ALS functions at both observatories, and LLO locked. New coatings on spares with correct transmission..</t>
  </si>
  <si>
    <t>Design of in-vac charge completed and out for procurement. Tests on discharging done. Research into charging sources (ion pumps) done.</t>
  </si>
  <si>
    <t xml:space="preserve">Complete the instalation of the Weiss In-vacuum discharge system. Pursue alternative pumps. Shield Ion Pumps. </t>
  </si>
  <si>
    <t>Installed AR coatings high but workable. Last AR 'milky' coatings very good.</t>
  </si>
  <si>
    <t>continue with modifications of periscope etc. to reduce motion</t>
  </si>
  <si>
    <t>Completed refit for lower cooling-water-induced vibration. Periscope payload changed for the better.</t>
  </si>
  <si>
    <t>Intensity noise demonstrated to very nearly meet requirements in stand-alone experiment. Errors in initial implementation identified, and plans in place to rectify.  LLO noise well below shot noise</t>
  </si>
  <si>
    <t xml:space="preserve">Have observed in LLO, and addressed with heating of TM. </t>
  </si>
  <si>
    <t>Configuration control  implemented  Code review done, recommendations in action. System operating. ER6 successful</t>
  </si>
  <si>
    <t>All integrated test to date performed on time, and full process moving forward well. Some Gremlins in H1</t>
  </si>
  <si>
    <t>Some initial problems found and repaired;  see  improving reliabilty, good enough to retire</t>
  </si>
  <si>
    <t>LLO success shows this is not a near term problem</t>
  </si>
  <si>
    <t>LLO success indicates that this is not a problem</t>
  </si>
  <si>
    <t>Needs for computing much reduced from first estimates.</t>
  </si>
  <si>
    <t>LLO Accepted. LHO acceptance well underway</t>
  </si>
  <si>
    <t>Complete review.</t>
  </si>
  <si>
    <t>Only locking remaining, covered by other entry.</t>
  </si>
  <si>
    <t>Completed without incident.</t>
  </si>
  <si>
    <t>Guardian implemented and functioning well; also evolves well.</t>
  </si>
  <si>
    <t>Last Reviewed/Updated: 2015-01-23</t>
  </si>
  <si>
    <t>Advanced LIGO Risk Registry       LIGO-M080359-v28</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</si>
</sst>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_);\(0\)"/>
  </numFmts>
  <fonts count="19" x14ac:knownFonts="1">
    <font>
      <sz val="10"/>
      <name val="Arial"/>
    </font>
    <font>
      <sz val="10"/>
      <name val="Arial"/>
    </font>
    <font>
      <sz val="10"/>
      <name val="Times New Roman"/>
      <family val="1"/>
    </font>
    <font>
      <b/>
      <sz val="12"/>
      <name val="Times New Roman"/>
      <family val="1"/>
    </font>
    <font>
      <b/>
      <sz val="10"/>
      <name val="Times New Roman"/>
      <family val="1"/>
    </font>
    <font>
      <sz val="8"/>
      <name val="Arial"/>
      <family val="2"/>
    </font>
    <font>
      <b/>
      <sz val="10"/>
      <name val="Arial"/>
      <family val="2"/>
    </font>
    <font>
      <sz val="10"/>
      <name val="Arial"/>
    </font>
    <font>
      <b/>
      <sz val="12"/>
      <name val="Arial"/>
      <family val="2"/>
    </font>
    <font>
      <sz val="10"/>
      <name val="Arial"/>
    </font>
    <font>
      <b/>
      <sz val="10"/>
      <name val="Arial"/>
      <family val="2"/>
    </font>
    <font>
      <b/>
      <sz val="12"/>
      <name val="Arial"/>
      <family val="2"/>
    </font>
    <font>
      <b/>
      <sz val="16"/>
      <name val="Arial"/>
      <family val="2"/>
    </font>
    <font>
      <b/>
      <sz val="14"/>
      <name val="Arial"/>
      <family val="2"/>
    </font>
    <font>
      <sz val="10"/>
      <name val="Arial"/>
    </font>
    <font>
      <b/>
      <sz val="18"/>
      <name val="Arial"/>
      <family val="2"/>
    </font>
    <font>
      <sz val="10"/>
      <name val="Arial Bold"/>
    </font>
    <font>
      <u/>
      <sz val="10"/>
      <color theme="10"/>
      <name val="Arial"/>
    </font>
    <font>
      <u/>
      <sz val="10"/>
      <color theme="11"/>
      <name val="Arial"/>
    </font>
  </fonts>
  <fills count="10">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4"/>
        <bgColor indexed="64"/>
      </patternFill>
    </fill>
    <fill>
      <patternFill patternType="solid">
        <fgColor indexed="9"/>
        <bgColor indexed="64"/>
      </patternFill>
    </fill>
    <fill>
      <patternFill patternType="solid">
        <fgColor indexed="47"/>
        <bgColor indexed="64"/>
      </patternFill>
    </fill>
    <fill>
      <patternFill patternType="solid">
        <fgColor theme="0" tint="-0.24994659260841701"/>
        <bgColor indexed="64"/>
      </patternFill>
    </fill>
    <fill>
      <patternFill patternType="solid">
        <fgColor theme="0" tint="-0.249977111117893"/>
        <bgColor indexed="64"/>
      </patternFill>
    </fill>
    <fill>
      <patternFill patternType="solid">
        <fgColor theme="0"/>
        <bgColor indexed="64"/>
      </patternFill>
    </fill>
  </fills>
  <borders count="50">
    <border>
      <left/>
      <right/>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thin">
        <color auto="1"/>
      </bottom>
      <diagonal/>
    </border>
    <border>
      <left style="medium">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style="thin">
        <color auto="1"/>
      </right>
      <top/>
      <bottom style="thin">
        <color auto="1"/>
      </bottom>
      <diagonal/>
    </border>
    <border>
      <left/>
      <right style="thin">
        <color auto="1"/>
      </right>
      <top style="thin">
        <color auto="1"/>
      </top>
      <bottom/>
      <diagonal/>
    </border>
    <border>
      <left style="thin">
        <color auto="1"/>
      </left>
      <right style="medium">
        <color auto="1"/>
      </right>
      <top style="thin">
        <color auto="1"/>
      </top>
      <bottom style="thin">
        <color auto="1"/>
      </bottom>
      <diagonal/>
    </border>
    <border>
      <left style="medium">
        <color auto="1"/>
      </left>
      <right style="medium">
        <color auto="1"/>
      </right>
      <top style="thin">
        <color auto="1"/>
      </top>
      <bottom style="thin">
        <color auto="1"/>
      </bottom>
      <diagonal/>
    </border>
    <border>
      <left style="medium">
        <color auto="1"/>
      </left>
      <right/>
      <top style="thin">
        <color auto="1"/>
      </top>
      <bottom style="thin">
        <color auto="1"/>
      </bottom>
      <diagonal/>
    </border>
    <border>
      <left style="thin">
        <color auto="1"/>
      </left>
      <right/>
      <top/>
      <bottom style="thin">
        <color auto="1"/>
      </bottom>
      <diagonal/>
    </border>
    <border>
      <left style="thin">
        <color auto="1"/>
      </left>
      <right style="medium">
        <color auto="1"/>
      </right>
      <top/>
      <bottom style="thin">
        <color auto="1"/>
      </bottom>
      <diagonal/>
    </border>
    <border>
      <left style="thin">
        <color auto="1"/>
      </left>
      <right style="medium">
        <color auto="1"/>
      </right>
      <top style="thin">
        <color auto="1"/>
      </top>
      <bottom/>
      <diagonal/>
    </border>
    <border>
      <left style="thin">
        <color indexed="11"/>
      </left>
      <right style="thin">
        <color indexed="11"/>
      </right>
      <top style="medium">
        <color indexed="9"/>
      </top>
      <bottom style="medium">
        <color indexed="9"/>
      </bottom>
      <diagonal/>
    </border>
    <border>
      <left style="thin">
        <color indexed="11"/>
      </left>
      <right style="thin">
        <color indexed="11"/>
      </right>
      <top style="thin">
        <color indexed="11"/>
      </top>
      <bottom style="thin">
        <color indexed="11"/>
      </bottom>
      <diagonal/>
    </border>
    <border>
      <left style="thin">
        <color indexed="11"/>
      </left>
      <right style="thin">
        <color indexed="11"/>
      </right>
      <top style="medium">
        <color indexed="9"/>
      </top>
      <bottom style="thin">
        <color indexed="11"/>
      </bottom>
      <diagonal/>
    </border>
    <border>
      <left/>
      <right/>
      <top style="thin">
        <color auto="1"/>
      </top>
      <bottom style="thin">
        <color auto="1"/>
      </bottom>
      <diagonal/>
    </border>
    <border>
      <left/>
      <right style="thin">
        <color indexed="11"/>
      </right>
      <top style="medium">
        <color indexed="9"/>
      </top>
      <bottom style="thin">
        <color indexed="11"/>
      </bottom>
      <diagonal/>
    </border>
    <border>
      <left style="thin">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style="medium">
        <color auto="1"/>
      </left>
      <right/>
      <top style="medium">
        <color auto="1"/>
      </top>
      <bottom style="medium">
        <color auto="1"/>
      </bottom>
      <diagonal/>
    </border>
    <border>
      <left/>
      <right/>
      <top style="medium">
        <color auto="1"/>
      </top>
      <bottom/>
      <diagonal/>
    </border>
    <border>
      <left/>
      <right/>
      <top/>
      <bottom style="medium">
        <color auto="1"/>
      </bottom>
      <diagonal/>
    </border>
    <border>
      <left style="thin">
        <color auto="1"/>
      </left>
      <right style="thin">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medium">
        <color auto="1"/>
      </left>
      <right style="thin">
        <color auto="1"/>
      </right>
      <top style="medium">
        <color auto="1"/>
      </top>
      <bottom/>
      <diagonal/>
    </border>
    <border>
      <left style="medium">
        <color auto="1"/>
      </left>
      <right style="thin">
        <color auto="1"/>
      </right>
      <top/>
      <bottom style="medium">
        <color auto="1"/>
      </bottom>
      <diagonal/>
    </border>
    <border>
      <left style="thin">
        <color auto="1"/>
      </left>
      <right/>
      <top style="medium">
        <color auto="1"/>
      </top>
      <bottom/>
      <diagonal/>
    </border>
    <border>
      <left style="thin">
        <color auto="1"/>
      </left>
      <right/>
      <top/>
      <bottom style="medium">
        <color auto="1"/>
      </bottom>
      <diagonal/>
    </border>
    <border>
      <left style="thin">
        <color auto="1"/>
      </left>
      <right style="medium">
        <color auto="1"/>
      </right>
      <top style="medium">
        <color auto="1"/>
      </top>
      <bottom/>
      <diagonal/>
    </border>
    <border>
      <left style="thin">
        <color auto="1"/>
      </left>
      <right style="medium">
        <color auto="1"/>
      </right>
      <top/>
      <bottom style="medium">
        <color auto="1"/>
      </bottom>
      <diagonal/>
    </border>
    <border>
      <left/>
      <right style="medium">
        <color auto="1"/>
      </right>
      <top style="medium">
        <color auto="1"/>
      </top>
      <bottom/>
      <diagonal/>
    </border>
    <border>
      <left/>
      <right style="medium">
        <color auto="1"/>
      </right>
      <top/>
      <bottom style="medium">
        <color auto="1"/>
      </bottom>
      <diagonal/>
    </border>
    <border>
      <left style="thin">
        <color auto="1"/>
      </left>
      <right/>
      <top style="medium">
        <color auto="1"/>
      </top>
      <bottom style="medium">
        <color auto="1"/>
      </bottom>
      <diagonal/>
    </border>
    <border>
      <left/>
      <right style="thin">
        <color auto="1"/>
      </right>
      <top style="medium">
        <color auto="1"/>
      </top>
      <bottom style="medium">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bottom/>
      <diagonal/>
    </border>
    <border>
      <left style="thin">
        <color auto="1"/>
      </left>
      <right style="thin">
        <color auto="1"/>
      </right>
      <top/>
      <bottom/>
      <diagonal/>
    </border>
  </borders>
  <cellStyleXfs count="171">
    <xf numFmtId="0" fontId="0" fillId="0" borderId="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cellStyleXfs>
  <cellXfs count="261">
    <xf numFmtId="0" fontId="0" fillId="0" borderId="0" xfId="0"/>
    <xf numFmtId="0" fontId="4" fillId="0" borderId="0" xfId="0" applyFont="1" applyAlignment="1">
      <alignment horizontal="center"/>
    </xf>
    <xf numFmtId="0" fontId="0" fillId="0" borderId="0" xfId="0" applyAlignment="1">
      <alignment wrapText="1"/>
    </xf>
    <xf numFmtId="0" fontId="2" fillId="0" borderId="1" xfId="0" applyFont="1" applyBorder="1" applyAlignment="1">
      <alignment horizontal="center"/>
    </xf>
    <xf numFmtId="0" fontId="2" fillId="0" borderId="2" xfId="0" applyFont="1" applyBorder="1" applyAlignment="1">
      <alignment horizontal="center"/>
    </xf>
    <xf numFmtId="0" fontId="0" fillId="0" borderId="0" xfId="0" applyFill="1" applyAlignment="1">
      <alignment wrapText="1"/>
    </xf>
    <xf numFmtId="0" fontId="0" fillId="0" borderId="0" xfId="0" applyFill="1"/>
    <xf numFmtId="0" fontId="0" fillId="0" borderId="0" xfId="0" applyAlignment="1">
      <alignment vertical="center"/>
    </xf>
    <xf numFmtId="0" fontId="4" fillId="2" borderId="3" xfId="0" applyFont="1" applyFill="1" applyBorder="1" applyAlignment="1">
      <alignment horizontal="left" vertical="center" wrapText="1" indent="1"/>
    </xf>
    <xf numFmtId="0" fontId="1" fillId="0" borderId="0" xfId="0" applyFont="1"/>
    <xf numFmtId="0" fontId="2" fillId="0" borderId="1" xfId="0" applyFont="1" applyFill="1" applyBorder="1" applyAlignment="1">
      <alignment horizontal="center" vertical="top" wrapText="1"/>
    </xf>
    <xf numFmtId="0" fontId="4" fillId="0" borderId="0" xfId="0" applyFont="1" applyFill="1" applyAlignment="1">
      <alignment horizontal="center"/>
    </xf>
    <xf numFmtId="0" fontId="7" fillId="0" borderId="0" xfId="0" applyFont="1" applyFill="1"/>
    <xf numFmtId="0" fontId="2" fillId="0" borderId="2" xfId="0" applyFont="1" applyFill="1" applyBorder="1" applyAlignment="1">
      <alignment horizontal="center" vertical="top" wrapText="1"/>
    </xf>
    <xf numFmtId="0" fontId="2" fillId="0" borderId="1" xfId="0" applyFont="1" applyFill="1" applyBorder="1" applyAlignment="1">
      <alignment horizontal="left" vertical="center" indent="1"/>
    </xf>
    <xf numFmtId="0" fontId="2" fillId="0" borderId="2" xfId="0" applyFont="1" applyFill="1" applyBorder="1" applyAlignment="1">
      <alignment horizontal="left" vertical="center" indent="1"/>
    </xf>
    <xf numFmtId="0" fontId="4" fillId="0" borderId="0" xfId="0" applyFont="1" applyFill="1" applyAlignment="1">
      <alignment horizontal="left" vertical="center" indent="1"/>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0" borderId="0" xfId="0" applyFont="1" applyFill="1" applyAlignment="1">
      <alignment horizontal="center" vertical="center" wrapText="1"/>
    </xf>
    <xf numFmtId="0" fontId="6" fillId="0" borderId="0" xfId="0" applyFont="1" applyFill="1" applyAlignment="1">
      <alignment horizontal="center" vertical="center" wrapText="1"/>
    </xf>
    <xf numFmtId="0" fontId="4" fillId="2" borderId="6" xfId="0" applyFont="1" applyFill="1" applyBorder="1" applyAlignment="1">
      <alignment horizontal="center" vertical="center" wrapText="1"/>
    </xf>
    <xf numFmtId="0" fontId="1" fillId="0" borderId="0" xfId="0" applyFont="1" applyAlignment="1">
      <alignment horizontal="center" vertical="center"/>
    </xf>
    <xf numFmtId="0" fontId="6" fillId="0" borderId="0" xfId="0" applyFont="1" applyAlignment="1">
      <alignment vertical="center" wrapText="1"/>
    </xf>
    <xf numFmtId="0" fontId="0" fillId="0" borderId="0" xfId="0" applyFill="1" applyAlignment="1">
      <alignment vertical="center"/>
    </xf>
    <xf numFmtId="0" fontId="8" fillId="0" borderId="0" xfId="0" applyFont="1" applyAlignment="1">
      <alignment vertical="center"/>
    </xf>
    <xf numFmtId="0" fontId="0" fillId="0" borderId="0" xfId="0" applyAlignment="1">
      <alignment vertical="center" wrapText="1"/>
    </xf>
    <xf numFmtId="0" fontId="4" fillId="2" borderId="4" xfId="0" applyFont="1" applyFill="1" applyBorder="1" applyAlignment="1">
      <alignment horizontal="left" vertical="center" wrapText="1" indent="1"/>
    </xf>
    <xf numFmtId="0" fontId="0" fillId="0" borderId="0" xfId="0" applyFill="1" applyAlignment="1">
      <alignment horizontal="left" vertical="center" indent="1"/>
    </xf>
    <xf numFmtId="0" fontId="0" fillId="0" borderId="0" xfId="0" applyFill="1" applyAlignment="1">
      <alignment horizontal="left" indent="1"/>
    </xf>
    <xf numFmtId="0" fontId="4" fillId="0" borderId="0" xfId="0" applyFont="1" applyFill="1" applyAlignment="1">
      <alignment horizontal="left" vertical="center" wrapText="1" indent="1"/>
    </xf>
    <xf numFmtId="0" fontId="0" fillId="0" borderId="0" xfId="0" applyFill="1" applyAlignment="1">
      <alignment horizontal="left" wrapText="1" indent="1"/>
    </xf>
    <xf numFmtId="0" fontId="0" fillId="0" borderId="0" xfId="0" applyAlignment="1">
      <alignment horizontal="center" vertical="center" wrapText="1"/>
    </xf>
    <xf numFmtId="0" fontId="9" fillId="0" borderId="2" xfId="0" applyFont="1" applyFill="1" applyBorder="1" applyAlignment="1">
      <alignment vertical="center" wrapText="1"/>
    </xf>
    <xf numFmtId="0" fontId="0" fillId="0" borderId="2" xfId="0" applyBorder="1" applyAlignment="1">
      <alignment wrapText="1"/>
    </xf>
    <xf numFmtId="0" fontId="9" fillId="0" borderId="0" xfId="0" applyFont="1" applyFill="1" applyAlignment="1">
      <alignment vertical="center" wrapText="1"/>
    </xf>
    <xf numFmtId="0" fontId="13" fillId="0" borderId="0" xfId="0" applyFont="1" applyAlignment="1">
      <alignment vertical="center"/>
    </xf>
    <xf numFmtId="0" fontId="9" fillId="2" borderId="2" xfId="0" applyFont="1" applyFill="1" applyBorder="1" applyAlignment="1">
      <alignment vertical="center" wrapText="1"/>
    </xf>
    <xf numFmtId="0" fontId="12" fillId="0" borderId="0" xfId="0" applyFont="1" applyAlignment="1">
      <alignment vertical="center" wrapText="1"/>
    </xf>
    <xf numFmtId="15" fontId="0" fillId="0" borderId="0" xfId="0" applyNumberFormat="1" applyAlignment="1">
      <alignment wrapText="1"/>
    </xf>
    <xf numFmtId="15" fontId="0" fillId="0" borderId="0" xfId="0" applyNumberFormat="1" applyFill="1" applyAlignment="1">
      <alignment wrapText="1"/>
    </xf>
    <xf numFmtId="0" fontId="1" fillId="0" borderId="0" xfId="0" applyFont="1" applyAlignment="1">
      <alignment horizontal="center" vertical="center" wrapText="1"/>
    </xf>
    <xf numFmtId="0" fontId="1" fillId="0" borderId="0" xfId="0" applyFont="1" applyAlignment="1">
      <alignment wrapText="1"/>
    </xf>
    <xf numFmtId="0" fontId="8" fillId="0" borderId="0" xfId="0" applyFont="1" applyAlignment="1">
      <alignment vertical="center" wrapText="1"/>
    </xf>
    <xf numFmtId="0" fontId="9" fillId="0" borderId="0" xfId="0" applyFont="1" applyAlignment="1">
      <alignment wrapText="1"/>
    </xf>
    <xf numFmtId="0" fontId="9" fillId="3" borderId="0" xfId="0" applyFont="1" applyFill="1" applyAlignment="1">
      <alignment wrapText="1"/>
    </xf>
    <xf numFmtId="0" fontId="7" fillId="0" borderId="2" xfId="0" applyFont="1" applyFill="1" applyBorder="1" applyAlignment="1">
      <alignment vertical="center" wrapText="1"/>
    </xf>
    <xf numFmtId="0" fontId="9" fillId="0" borderId="2" xfId="0" applyFont="1" applyFill="1" applyBorder="1" applyAlignment="1">
      <alignment vertical="top" wrapText="1"/>
    </xf>
    <xf numFmtId="0" fontId="7" fillId="0" borderId="2" xfId="0" applyFont="1" applyBorder="1" applyAlignment="1">
      <alignment wrapText="1"/>
    </xf>
    <xf numFmtId="0" fontId="9" fillId="7" borderId="2" xfId="0" applyFont="1" applyFill="1" applyBorder="1" applyAlignment="1">
      <alignment vertical="center" wrapText="1"/>
    </xf>
    <xf numFmtId="0" fontId="9" fillId="8" borderId="2" xfId="0" applyFont="1" applyFill="1" applyBorder="1" applyAlignment="1">
      <alignment vertical="center" wrapText="1"/>
    </xf>
    <xf numFmtId="0" fontId="0" fillId="0" borderId="2" xfId="0" applyBorder="1" applyAlignment="1">
      <alignment vertical="center" wrapText="1"/>
    </xf>
    <xf numFmtId="0" fontId="0" fillId="0" borderId="0" xfId="0" applyBorder="1" applyAlignment="1">
      <alignment vertical="center" wrapText="1"/>
    </xf>
    <xf numFmtId="0" fontId="0" fillId="0" borderId="0" xfId="0" applyBorder="1" applyAlignment="1">
      <alignment wrapText="1"/>
    </xf>
    <xf numFmtId="0" fontId="7" fillId="0" borderId="2" xfId="0" applyFont="1" applyBorder="1" applyAlignment="1">
      <alignment vertical="center" wrapText="1"/>
    </xf>
    <xf numFmtId="0" fontId="3" fillId="0" borderId="0" xfId="0" applyFont="1" applyFill="1" applyAlignment="1">
      <alignment vertical="center" wrapText="1"/>
    </xf>
    <xf numFmtId="0" fontId="4" fillId="2" borderId="7" xfId="0" applyFont="1" applyFill="1" applyBorder="1" applyAlignment="1">
      <alignment vertical="center" wrapText="1"/>
    </xf>
    <xf numFmtId="164" fontId="9" fillId="0" borderId="1" xfId="0" applyNumberFormat="1" applyFont="1" applyBorder="1" applyAlignment="1">
      <alignment vertical="center" wrapText="1"/>
    </xf>
    <xf numFmtId="0" fontId="9" fillId="0" borderId="8" xfId="0" applyFont="1" applyFill="1" applyBorder="1" applyAlignment="1">
      <alignment vertical="center" wrapText="1"/>
    </xf>
    <xf numFmtId="0" fontId="9" fillId="0" borderId="9" xfId="0" applyFont="1" applyFill="1" applyBorder="1" applyAlignment="1">
      <alignment vertical="center" wrapText="1"/>
    </xf>
    <xf numFmtId="0" fontId="7" fillId="0" borderId="10" xfId="0" applyFont="1" applyFill="1" applyBorder="1" applyAlignment="1">
      <alignment vertical="center" wrapText="1"/>
    </xf>
    <xf numFmtId="0" fontId="9" fillId="0" borderId="10" xfId="0" applyFont="1" applyFill="1" applyBorder="1" applyAlignment="1">
      <alignment vertical="center" wrapText="1"/>
    </xf>
    <xf numFmtId="0" fontId="0" fillId="0" borderId="2" xfId="0" applyFill="1" applyBorder="1" applyAlignment="1">
      <alignment vertical="center" wrapText="1"/>
    </xf>
    <xf numFmtId="0" fontId="7" fillId="0" borderId="9" xfId="0" applyFont="1" applyFill="1" applyBorder="1" applyAlignment="1">
      <alignment vertical="center" wrapText="1"/>
    </xf>
    <xf numFmtId="0" fontId="0" fillId="0" borderId="10" xfId="0" applyFill="1" applyBorder="1" applyAlignment="1">
      <alignment vertical="center" wrapText="1"/>
    </xf>
    <xf numFmtId="0" fontId="0" fillId="0" borderId="2" xfId="0" applyFont="1" applyFill="1" applyBorder="1" applyAlignment="1">
      <alignment vertical="center" wrapText="1"/>
    </xf>
    <xf numFmtId="0" fontId="0" fillId="0" borderId="9" xfId="0" applyFont="1" applyFill="1" applyBorder="1" applyAlignment="1">
      <alignment vertical="center" wrapText="1"/>
    </xf>
    <xf numFmtId="0" fontId="9" fillId="0" borderId="11" xfId="0" applyFont="1" applyFill="1" applyBorder="1" applyAlignment="1">
      <alignment vertical="center" wrapText="1"/>
    </xf>
    <xf numFmtId="0" fontId="9" fillId="2" borderId="9" xfId="0" applyFont="1" applyFill="1" applyBorder="1" applyAlignment="1">
      <alignment vertical="center" wrapText="1"/>
    </xf>
    <xf numFmtId="0" fontId="9" fillId="2" borderId="10" xfId="0" applyFont="1" applyFill="1" applyBorder="1" applyAlignment="1">
      <alignment vertical="center" wrapText="1"/>
    </xf>
    <xf numFmtId="0" fontId="9" fillId="8" borderId="9" xfId="0" applyFont="1" applyFill="1" applyBorder="1" applyAlignment="1">
      <alignment vertical="center" wrapText="1"/>
    </xf>
    <xf numFmtId="0" fontId="9" fillId="7" borderId="9" xfId="0" applyFont="1" applyFill="1" applyBorder="1" applyAlignment="1">
      <alignment vertical="center" wrapText="1"/>
    </xf>
    <xf numFmtId="0" fontId="7" fillId="7" borderId="9" xfId="0" applyFont="1" applyFill="1" applyBorder="1" applyAlignment="1">
      <alignment vertical="center" wrapText="1"/>
    </xf>
    <xf numFmtId="0" fontId="7" fillId="7" borderId="2" xfId="0" applyFont="1" applyFill="1" applyBorder="1" applyAlignment="1">
      <alignment vertical="center" wrapText="1"/>
    </xf>
    <xf numFmtId="0" fontId="7" fillId="8" borderId="9" xfId="0" applyFont="1" applyFill="1" applyBorder="1" applyAlignment="1">
      <alignment vertical="center" wrapText="1"/>
    </xf>
    <xf numFmtId="0" fontId="7" fillId="8" borderId="2" xfId="0" applyFont="1" applyFill="1" applyBorder="1" applyAlignment="1">
      <alignment vertical="center" wrapText="1"/>
    </xf>
    <xf numFmtId="0" fontId="0" fillId="0" borderId="10" xfId="0" applyBorder="1" applyAlignment="1">
      <alignment vertical="top" wrapText="1"/>
    </xf>
    <xf numFmtId="164" fontId="9" fillId="2" borderId="2" xfId="0" applyNumberFormat="1" applyFont="1" applyFill="1" applyBorder="1" applyAlignment="1">
      <alignment vertical="center" wrapText="1"/>
    </xf>
    <xf numFmtId="164" fontId="9" fillId="0" borderId="2" xfId="0" applyNumberFormat="1" applyFont="1" applyBorder="1" applyAlignment="1">
      <alignment vertical="center" wrapText="1"/>
    </xf>
    <xf numFmtId="0" fontId="0" fillId="0" borderId="9" xfId="0" applyFill="1" applyBorder="1" applyAlignment="1">
      <alignment vertical="center" wrapText="1"/>
    </xf>
    <xf numFmtId="0" fontId="7" fillId="0" borderId="14" xfId="0" applyFont="1" applyFill="1" applyBorder="1" applyAlignment="1">
      <alignment vertical="center" wrapText="1"/>
    </xf>
    <xf numFmtId="0" fontId="9" fillId="0" borderId="13" xfId="0" applyFont="1" applyFill="1" applyBorder="1" applyAlignment="1">
      <alignment vertical="center" wrapText="1"/>
    </xf>
    <xf numFmtId="0" fontId="7" fillId="0" borderId="2" xfId="0" applyFont="1" applyFill="1" applyBorder="1" applyAlignment="1">
      <alignment vertical="center" wrapText="1" shrinkToFit="1"/>
    </xf>
    <xf numFmtId="0" fontId="3" fillId="0" borderId="0" xfId="0" applyFont="1" applyFill="1" applyBorder="1" applyAlignment="1">
      <alignment vertical="center" wrapText="1"/>
    </xf>
    <xf numFmtId="0" fontId="0" fillId="0" borderId="0" xfId="0" applyFill="1" applyAlignment="1">
      <alignment vertical="center" wrapText="1"/>
    </xf>
    <xf numFmtId="14" fontId="0" fillId="0" borderId="0" xfId="0" applyNumberFormat="1" applyAlignment="1">
      <alignment wrapText="1"/>
    </xf>
    <xf numFmtId="0" fontId="7" fillId="0" borderId="1" xfId="0" applyFont="1" applyFill="1" applyBorder="1" applyAlignment="1">
      <alignment vertical="center" wrapText="1"/>
    </xf>
    <xf numFmtId="0" fontId="7" fillId="0" borderId="8" xfId="0" applyFont="1" applyFill="1" applyBorder="1" applyAlignment="1">
      <alignment vertical="center" wrapText="1"/>
    </xf>
    <xf numFmtId="0" fontId="9" fillId="2" borderId="8" xfId="0" applyFont="1" applyFill="1" applyBorder="1" applyAlignment="1">
      <alignment vertical="center" wrapText="1"/>
    </xf>
    <xf numFmtId="0" fontId="9" fillId="7" borderId="8" xfId="0" applyFont="1" applyFill="1" applyBorder="1" applyAlignment="1">
      <alignment vertical="center" wrapText="1"/>
    </xf>
    <xf numFmtId="0" fontId="9" fillId="8" borderId="8" xfId="0" applyFont="1" applyFill="1" applyBorder="1" applyAlignment="1">
      <alignment vertical="center" wrapText="1"/>
    </xf>
    <xf numFmtId="0" fontId="7" fillId="2" borderId="10" xfId="0" applyFont="1" applyFill="1" applyBorder="1" applyAlignment="1">
      <alignment vertical="center" wrapText="1"/>
    </xf>
    <xf numFmtId="0" fontId="7" fillId="8" borderId="10" xfId="0" applyFont="1" applyFill="1" applyBorder="1" applyAlignment="1">
      <alignment vertical="center" wrapText="1"/>
    </xf>
    <xf numFmtId="0" fontId="7" fillId="7" borderId="10" xfId="0" applyFont="1" applyFill="1" applyBorder="1" applyAlignment="1">
      <alignment vertical="center" wrapText="1"/>
    </xf>
    <xf numFmtId="0" fontId="7" fillId="0" borderId="2" xfId="0" applyFont="1" applyFill="1" applyBorder="1" applyAlignment="1">
      <alignment horizontal="center" vertical="center" wrapText="1"/>
    </xf>
    <xf numFmtId="0" fontId="10" fillId="0" borderId="13" xfId="0" applyFont="1" applyFill="1" applyBorder="1" applyAlignment="1">
      <alignment horizontal="center" vertical="center" wrapText="1"/>
    </xf>
    <xf numFmtId="0" fontId="10" fillId="4" borderId="13" xfId="0" applyFont="1" applyFill="1" applyBorder="1" applyAlignment="1">
      <alignment horizontal="center" vertical="center" wrapText="1"/>
    </xf>
    <xf numFmtId="0" fontId="10" fillId="0" borderId="17" xfId="0" applyFont="1" applyFill="1" applyBorder="1" applyAlignment="1">
      <alignment horizontal="center" vertical="center" wrapText="1"/>
    </xf>
    <xf numFmtId="0" fontId="10" fillId="2" borderId="13"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10" fillId="5" borderId="13" xfId="0" applyFont="1" applyFill="1" applyBorder="1" applyAlignment="1">
      <alignment horizontal="center" vertical="center" wrapText="1"/>
    </xf>
    <xf numFmtId="0" fontId="6" fillId="9" borderId="13"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6" fillId="0" borderId="18" xfId="0" applyFont="1" applyFill="1" applyBorder="1" applyAlignment="1">
      <alignment horizontal="center" vertical="center" wrapText="1"/>
    </xf>
    <xf numFmtId="0" fontId="9" fillId="2" borderId="2" xfId="0" applyFont="1" applyFill="1" applyBorder="1" applyAlignment="1">
      <alignment horizontal="right" vertical="center" wrapText="1"/>
    </xf>
    <xf numFmtId="0" fontId="9" fillId="0" borderId="2" xfId="0" quotePrefix="1" applyFont="1" applyFill="1" applyBorder="1" applyAlignment="1">
      <alignment horizontal="right" vertical="center" wrapText="1"/>
    </xf>
    <xf numFmtId="0" fontId="0" fillId="0" borderId="10" xfId="0" applyFont="1" applyFill="1" applyBorder="1" applyAlignment="1">
      <alignment vertical="center" wrapText="1"/>
    </xf>
    <xf numFmtId="0" fontId="0" fillId="0" borderId="10" xfId="0" applyFont="1" applyBorder="1" applyAlignment="1">
      <alignment vertical="center" wrapText="1"/>
    </xf>
    <xf numFmtId="0" fontId="0" fillId="0" borderId="14" xfId="0" applyFont="1" applyFill="1" applyBorder="1" applyAlignment="1">
      <alignment vertical="center" wrapText="1"/>
    </xf>
    <xf numFmtId="0" fontId="9" fillId="0" borderId="2" xfId="0" applyFont="1" applyFill="1" applyBorder="1" applyAlignment="1">
      <alignment horizontal="right" vertical="center" wrapText="1"/>
    </xf>
    <xf numFmtId="0" fontId="9" fillId="8" borderId="2" xfId="0" applyFont="1" applyFill="1" applyBorder="1" applyAlignment="1">
      <alignment horizontal="right" vertical="center" wrapText="1"/>
    </xf>
    <xf numFmtId="0" fontId="0" fillId="0" borderId="2" xfId="0" applyFill="1" applyBorder="1" applyAlignment="1">
      <alignment horizontal="right" vertical="center" wrapText="1"/>
    </xf>
    <xf numFmtId="0" fontId="7" fillId="0" borderId="2" xfId="0" applyFont="1" applyFill="1" applyBorder="1" applyAlignment="1">
      <alignment horizontal="right" vertical="center" wrapText="1"/>
    </xf>
    <xf numFmtId="0" fontId="0" fillId="0" borderId="2" xfId="0" applyFont="1" applyFill="1" applyBorder="1" applyAlignment="1">
      <alignment horizontal="right" vertical="center" wrapText="1"/>
    </xf>
    <xf numFmtId="0" fontId="9" fillId="0" borderId="2" xfId="0" applyFont="1" applyFill="1" applyBorder="1" applyAlignment="1">
      <alignment horizontal="right" wrapText="1"/>
    </xf>
    <xf numFmtId="0" fontId="9" fillId="8" borderId="2" xfId="0" applyFont="1" applyFill="1" applyBorder="1" applyAlignment="1">
      <alignment horizontal="right" wrapText="1"/>
    </xf>
    <xf numFmtId="0" fontId="7" fillId="7" borderId="2" xfId="0" applyFont="1" applyFill="1" applyBorder="1" applyAlignment="1">
      <alignment horizontal="right" vertical="center" wrapText="1"/>
    </xf>
    <xf numFmtId="0" fontId="9" fillId="7" borderId="2" xfId="0" applyFont="1" applyFill="1" applyBorder="1" applyAlignment="1">
      <alignment horizontal="right" vertical="center" wrapText="1"/>
    </xf>
    <xf numFmtId="164" fontId="14" fillId="2" borderId="2" xfId="0" applyNumberFormat="1" applyFont="1" applyFill="1" applyBorder="1" applyAlignment="1">
      <alignment vertical="center" wrapText="1"/>
    </xf>
    <xf numFmtId="0" fontId="14" fillId="2" borderId="2" xfId="0" applyFont="1" applyFill="1" applyBorder="1" applyAlignment="1">
      <alignment vertical="center" wrapText="1"/>
    </xf>
    <xf numFmtId="0" fontId="14" fillId="2" borderId="9" xfId="0" applyFont="1" applyFill="1" applyBorder="1" applyAlignment="1">
      <alignment vertical="center" wrapText="1"/>
    </xf>
    <xf numFmtId="0" fontId="0" fillId="0" borderId="8" xfId="0" applyFont="1" applyFill="1" applyBorder="1" applyAlignment="1">
      <alignment vertical="center" wrapText="1"/>
    </xf>
    <xf numFmtId="0" fontId="0" fillId="0" borderId="10" xfId="0" applyFont="1" applyFill="1" applyBorder="1" applyAlignment="1">
      <alignment wrapText="1"/>
    </xf>
    <xf numFmtId="0" fontId="0" fillId="0" borderId="19" xfId="0" applyNumberFormat="1" applyFont="1" applyFill="1" applyBorder="1" applyAlignment="1">
      <alignment wrapText="1"/>
    </xf>
    <xf numFmtId="0" fontId="0" fillId="0" borderId="20" xfId="0" applyNumberFormat="1" applyFont="1" applyFill="1" applyBorder="1" applyAlignment="1">
      <alignment wrapText="1"/>
    </xf>
    <xf numFmtId="0" fontId="0" fillId="0" borderId="0" xfId="0" applyNumberFormat="1" applyFont="1" applyFill="1" applyAlignment="1"/>
    <xf numFmtId="0" fontId="0" fillId="0" borderId="0" xfId="0" applyFont="1" applyFill="1" applyAlignment="1"/>
    <xf numFmtId="0" fontId="0" fillId="0" borderId="19" xfId="0" applyNumberFormat="1" applyFont="1" applyFill="1" applyBorder="1" applyAlignment="1"/>
    <xf numFmtId="0" fontId="0" fillId="0" borderId="20" xfId="0" applyNumberFormat="1" applyFont="1" applyFill="1" applyBorder="1" applyAlignment="1"/>
    <xf numFmtId="0" fontId="0" fillId="0" borderId="21" xfId="0" applyNumberFormat="1" applyFont="1" applyFill="1" applyBorder="1" applyAlignment="1"/>
    <xf numFmtId="0" fontId="0" fillId="0" borderId="2" xfId="0" applyNumberFormat="1" applyFont="1" applyFill="1" applyBorder="1" applyAlignment="1">
      <alignment vertical="center" wrapText="1"/>
    </xf>
    <xf numFmtId="0" fontId="10" fillId="4" borderId="18" xfId="0" applyFont="1" applyFill="1" applyBorder="1" applyAlignment="1">
      <alignment horizontal="center" vertical="center" wrapText="1"/>
    </xf>
    <xf numFmtId="0" fontId="16" fillId="0" borderId="13" xfId="0" applyNumberFormat="1" applyFont="1" applyFill="1" applyBorder="1" applyAlignment="1">
      <alignment horizontal="center" vertical="center" wrapText="1"/>
    </xf>
    <xf numFmtId="0" fontId="0" fillId="0" borderId="13" xfId="0" applyNumberFormat="1" applyFont="1" applyFill="1" applyBorder="1" applyAlignment="1">
      <alignment vertical="center" wrapText="1"/>
    </xf>
    <xf numFmtId="0" fontId="0" fillId="0" borderId="9" xfId="0" applyNumberFormat="1" applyFont="1" applyFill="1" applyBorder="1" applyAlignment="1">
      <alignment vertical="center" wrapText="1"/>
    </xf>
    <xf numFmtId="0" fontId="6" fillId="4" borderId="13" xfId="0" applyFont="1" applyFill="1" applyBorder="1" applyAlignment="1">
      <alignment horizontal="center" vertical="center" wrapText="1"/>
    </xf>
    <xf numFmtId="0" fontId="7" fillId="8" borderId="2" xfId="0" applyFont="1" applyFill="1" applyBorder="1" applyAlignment="1">
      <alignment horizontal="right" vertical="center" wrapText="1"/>
    </xf>
    <xf numFmtId="0" fontId="0" fillId="0" borderId="23" xfId="0" applyNumberFormat="1" applyFont="1" applyFill="1" applyBorder="1" applyAlignment="1"/>
    <xf numFmtId="0" fontId="6" fillId="5" borderId="13" xfId="0" applyFont="1" applyFill="1" applyBorder="1" applyAlignment="1">
      <alignment horizontal="center" vertical="center" wrapText="1"/>
    </xf>
    <xf numFmtId="0" fontId="0" fillId="0" borderId="14" xfId="0" applyFill="1" applyBorder="1" applyAlignment="1">
      <alignment horizontal="left" vertical="center" wrapText="1"/>
    </xf>
    <xf numFmtId="0" fontId="0" fillId="0" borderId="48" xfId="0" applyNumberFormat="1" applyFont="1" applyFill="1" applyBorder="1" applyAlignment="1">
      <alignment vertical="center" wrapText="1"/>
    </xf>
    <xf numFmtId="0" fontId="0" fillId="0" borderId="49" xfId="0" applyNumberFormat="1" applyFont="1" applyFill="1" applyBorder="1" applyAlignment="1">
      <alignment vertical="center" wrapText="1"/>
    </xf>
    <xf numFmtId="0" fontId="0" fillId="0" borderId="45" xfId="0" applyFill="1" applyBorder="1" applyAlignment="1">
      <alignment vertical="center" wrapText="1"/>
    </xf>
    <xf numFmtId="0" fontId="6" fillId="4" borderId="18" xfId="0" applyFont="1" applyFill="1" applyBorder="1" applyAlignment="1">
      <alignment horizontal="center" vertical="center" wrapText="1"/>
    </xf>
    <xf numFmtId="0" fontId="1" fillId="0" borderId="43" xfId="0" applyFont="1" applyFill="1" applyBorder="1" applyAlignment="1">
      <alignment horizontal="center" vertical="center" wrapText="1"/>
    </xf>
    <xf numFmtId="0" fontId="0" fillId="0" borderId="43" xfId="0" applyNumberFormat="1" applyFont="1" applyFill="1" applyBorder="1" applyAlignment="1">
      <alignment vertical="center" wrapText="1"/>
    </xf>
    <xf numFmtId="0" fontId="0" fillId="0" borderId="45" xfId="0" applyNumberFormat="1" applyFont="1" applyFill="1" applyBorder="1" applyAlignment="1">
      <alignment vertical="center" wrapText="1"/>
    </xf>
    <xf numFmtId="0" fontId="1" fillId="0" borderId="48" xfId="0" applyNumberFormat="1" applyFont="1" applyFill="1" applyBorder="1" applyAlignment="1">
      <alignment vertical="center" wrapText="1"/>
    </xf>
    <xf numFmtId="0" fontId="0" fillId="0" borderId="43" xfId="0" applyBorder="1" applyAlignment="1">
      <alignment vertical="center" wrapText="1"/>
    </xf>
    <xf numFmtId="0" fontId="0" fillId="0" borderId="0" xfId="0" applyFill="1" applyAlignment="1">
      <alignment horizontal="left" vertical="center" wrapText="1"/>
    </xf>
    <xf numFmtId="0" fontId="0" fillId="0" borderId="0" xfId="0" applyFont="1" applyFill="1" applyAlignment="1">
      <alignment horizontal="left" vertical="center" wrapText="1"/>
    </xf>
    <xf numFmtId="0" fontId="0" fillId="0" borderId="0" xfId="0" applyFont="1" applyFill="1" applyBorder="1" applyAlignment="1">
      <alignment vertical="center" wrapText="1"/>
    </xf>
    <xf numFmtId="0" fontId="0" fillId="8" borderId="2" xfId="0" applyFont="1" applyFill="1" applyBorder="1" applyAlignment="1">
      <alignment vertical="center" wrapText="1"/>
    </xf>
    <xf numFmtId="0" fontId="0" fillId="8" borderId="9" xfId="0" applyFont="1" applyFill="1" applyBorder="1" applyAlignment="1">
      <alignment vertical="center" wrapText="1"/>
    </xf>
    <xf numFmtId="0" fontId="0" fillId="8" borderId="2" xfId="0" applyFont="1" applyFill="1" applyBorder="1" applyAlignment="1">
      <alignment horizontal="right" vertical="center" wrapText="1"/>
    </xf>
    <xf numFmtId="0" fontId="0" fillId="0" borderId="2" xfId="0" applyFill="1" applyBorder="1" applyAlignment="1">
      <alignment horizontal="left" vertical="center" wrapText="1"/>
    </xf>
    <xf numFmtId="0" fontId="1" fillId="2" borderId="9" xfId="0" applyFont="1" applyFill="1" applyBorder="1" applyAlignment="1">
      <alignment vertical="center" wrapText="1"/>
    </xf>
    <xf numFmtId="0" fontId="9" fillId="2" borderId="2" xfId="0" applyFont="1" applyFill="1" applyBorder="1" applyAlignment="1">
      <alignment horizontal="center" vertical="center" wrapText="1"/>
    </xf>
    <xf numFmtId="0" fontId="9" fillId="2" borderId="46" xfId="0" applyFont="1" applyFill="1" applyBorder="1" applyAlignment="1">
      <alignment vertical="center" wrapText="1"/>
    </xf>
    <xf numFmtId="0" fontId="1" fillId="2" borderId="10" xfId="0" applyFont="1" applyFill="1" applyBorder="1" applyAlignment="1">
      <alignment vertical="center" wrapText="1"/>
    </xf>
    <xf numFmtId="0" fontId="15" fillId="0" borderId="0" xfId="0" applyFont="1" applyBorder="1" applyAlignment="1">
      <alignment wrapText="1"/>
    </xf>
    <xf numFmtId="164" fontId="9" fillId="2" borderId="1" xfId="0" applyNumberFormat="1" applyFont="1" applyFill="1" applyBorder="1" applyAlignment="1">
      <alignment vertical="center" wrapText="1"/>
    </xf>
    <xf numFmtId="164" fontId="7" fillId="8" borderId="1" xfId="0" applyNumberFormat="1" applyFont="1" applyFill="1" applyBorder="1" applyAlignment="1">
      <alignment vertical="center" wrapText="1"/>
    </xf>
    <xf numFmtId="164" fontId="1" fillId="8" borderId="1" xfId="0" applyNumberFormat="1" applyFont="1" applyFill="1" applyBorder="1" applyAlignment="1">
      <alignment vertical="center" wrapText="1"/>
    </xf>
    <xf numFmtId="164" fontId="0" fillId="0" borderId="2" xfId="0" applyNumberFormat="1" applyBorder="1" applyAlignment="1">
      <alignment vertical="center" wrapText="1"/>
    </xf>
    <xf numFmtId="164" fontId="9" fillId="8" borderId="1" xfId="0" applyNumberFormat="1" applyFont="1" applyFill="1" applyBorder="1" applyAlignment="1">
      <alignment vertical="center" wrapText="1"/>
    </xf>
    <xf numFmtId="164" fontId="9" fillId="7" borderId="1" xfId="0" applyNumberFormat="1" applyFont="1" applyFill="1" applyBorder="1" applyAlignment="1">
      <alignment vertical="center" wrapText="1"/>
    </xf>
    <xf numFmtId="164" fontId="1" fillId="2" borderId="43" xfId="0" applyNumberFormat="1" applyFont="1" applyFill="1" applyBorder="1" applyAlignment="1">
      <alignment vertical="center" wrapText="1"/>
    </xf>
    <xf numFmtId="164" fontId="7" fillId="0" borderId="2" xfId="0" applyNumberFormat="1" applyFont="1" applyBorder="1" applyAlignment="1">
      <alignment vertical="center" wrapText="1"/>
    </xf>
    <xf numFmtId="0" fontId="1" fillId="8" borderId="43" xfId="0" applyFont="1" applyFill="1" applyBorder="1" applyAlignment="1">
      <alignment vertical="center" wrapText="1"/>
    </xf>
    <xf numFmtId="0" fontId="1" fillId="2" borderId="43" xfId="0" applyFont="1" applyFill="1" applyBorder="1" applyAlignment="1">
      <alignment vertical="center" wrapText="1"/>
    </xf>
    <xf numFmtId="0" fontId="0" fillId="0" borderId="0" xfId="0" applyFill="1" applyBorder="1" applyAlignment="1">
      <alignment horizontal="left" vertical="center" wrapText="1"/>
    </xf>
    <xf numFmtId="0" fontId="0" fillId="0" borderId="2" xfId="0" applyFont="1" applyFill="1" applyBorder="1" applyAlignment="1">
      <alignment vertical="center" wrapText="1" shrinkToFit="1"/>
    </xf>
    <xf numFmtId="0" fontId="0" fillId="0" borderId="0" xfId="0" applyFont="1" applyFill="1" applyBorder="1" applyAlignment="1">
      <alignment horizontal="left" vertical="center" wrapText="1"/>
    </xf>
    <xf numFmtId="0" fontId="9" fillId="0" borderId="0" xfId="0" applyFont="1" applyFill="1" applyBorder="1" applyAlignment="1">
      <alignment vertical="center" wrapText="1"/>
    </xf>
    <xf numFmtId="0" fontId="14" fillId="2" borderId="8" xfId="0" applyFont="1" applyFill="1" applyBorder="1" applyAlignment="1">
      <alignment vertical="center" wrapText="1"/>
    </xf>
    <xf numFmtId="0" fontId="0" fillId="0" borderId="13" xfId="0" applyFont="1" applyFill="1" applyBorder="1" applyAlignment="1">
      <alignment vertical="center" wrapText="1"/>
    </xf>
    <xf numFmtId="0" fontId="1" fillId="8" borderId="44" xfId="0" applyFont="1" applyFill="1" applyBorder="1" applyAlignment="1">
      <alignment vertical="center" wrapText="1"/>
    </xf>
    <xf numFmtId="0" fontId="7" fillId="0" borderId="13" xfId="0" applyFont="1" applyFill="1" applyBorder="1" applyAlignment="1">
      <alignment vertical="center" wrapText="1"/>
    </xf>
    <xf numFmtId="0" fontId="0" fillId="8" borderId="13" xfId="0" applyFont="1" applyFill="1" applyBorder="1" applyAlignment="1">
      <alignment vertical="center" wrapText="1"/>
    </xf>
    <xf numFmtId="0" fontId="1" fillId="2" borderId="44" xfId="0" applyFont="1" applyFill="1" applyBorder="1" applyAlignment="1">
      <alignment vertical="center" wrapText="1"/>
    </xf>
    <xf numFmtId="0" fontId="1" fillId="8" borderId="45" xfId="0" applyFont="1" applyFill="1" applyBorder="1" applyAlignment="1">
      <alignment vertical="center" wrapText="1"/>
    </xf>
    <xf numFmtId="0" fontId="1" fillId="2" borderId="45" xfId="0" applyFont="1" applyFill="1" applyBorder="1" applyAlignment="1">
      <alignment vertical="center" wrapText="1"/>
    </xf>
    <xf numFmtId="0" fontId="1" fillId="8" borderId="43" xfId="0" applyFont="1" applyFill="1" applyBorder="1" applyAlignment="1">
      <alignment horizontal="right" vertical="center" wrapText="1"/>
    </xf>
    <xf numFmtId="0" fontId="1" fillId="2" borderId="43" xfId="0" applyFont="1" applyFill="1" applyBorder="1" applyAlignment="1">
      <alignment horizontal="right" vertical="center" wrapText="1"/>
    </xf>
    <xf numFmtId="0" fontId="9" fillId="2" borderId="16" xfId="0" applyFont="1" applyFill="1" applyBorder="1" applyAlignment="1">
      <alignment horizontal="center" vertical="center" wrapText="1"/>
    </xf>
    <xf numFmtId="0" fontId="10" fillId="4" borderId="2" xfId="0" applyFont="1" applyFill="1" applyBorder="1" applyAlignment="1">
      <alignment horizontal="center" vertical="center" wrapText="1"/>
    </xf>
    <xf numFmtId="0" fontId="1" fillId="8" borderId="46" xfId="0" applyFont="1" applyFill="1" applyBorder="1" applyAlignment="1">
      <alignment vertical="center" wrapText="1"/>
    </xf>
    <xf numFmtId="0" fontId="7" fillId="2" borderId="13" xfId="0" applyFont="1" applyFill="1" applyBorder="1" applyAlignment="1">
      <alignment horizontal="left" vertical="center" wrapText="1"/>
    </xf>
    <xf numFmtId="0" fontId="0" fillId="0" borderId="15" xfId="0" applyFont="1" applyFill="1" applyBorder="1" applyAlignment="1">
      <alignment vertical="center" wrapText="1"/>
    </xf>
    <xf numFmtId="0" fontId="7" fillId="0" borderId="15" xfId="0" applyFont="1" applyFill="1" applyBorder="1" applyAlignment="1">
      <alignment vertical="center" wrapText="1"/>
    </xf>
    <xf numFmtId="0" fontId="0" fillId="0" borderId="14" xfId="0" applyFill="1" applyBorder="1" applyAlignment="1">
      <alignment wrapText="1"/>
    </xf>
    <xf numFmtId="0" fontId="0" fillId="8" borderId="14" xfId="0" applyFont="1" applyFill="1" applyBorder="1" applyAlignment="1">
      <alignment vertical="center" wrapText="1"/>
    </xf>
    <xf numFmtId="0" fontId="0" fillId="0" borderId="14" xfId="0" applyFill="1" applyBorder="1" applyAlignment="1">
      <alignment vertical="center" wrapText="1"/>
    </xf>
    <xf numFmtId="0" fontId="9" fillId="0" borderId="22" xfId="0" applyFont="1" applyBorder="1" applyAlignment="1">
      <alignment wrapText="1"/>
    </xf>
    <xf numFmtId="0" fontId="0" fillId="0" borderId="14" xfId="0" applyFont="1" applyBorder="1" applyAlignment="1">
      <alignment vertical="center" wrapText="1"/>
    </xf>
    <xf numFmtId="0" fontId="1" fillId="2" borderId="46" xfId="0" applyFont="1" applyFill="1" applyBorder="1" applyAlignment="1">
      <alignment vertical="center" wrapText="1"/>
    </xf>
    <xf numFmtId="0" fontId="7" fillId="0" borderId="14" xfId="0" applyFont="1" applyBorder="1" applyAlignment="1">
      <alignment vertical="center" wrapText="1"/>
    </xf>
    <xf numFmtId="0" fontId="1" fillId="2" borderId="47" xfId="0" applyFont="1" applyFill="1" applyBorder="1" applyAlignment="1">
      <alignment horizontal="left" vertical="center" wrapText="1"/>
    </xf>
    <xf numFmtId="0" fontId="6" fillId="9" borderId="8" xfId="0" applyFont="1" applyFill="1" applyBorder="1" applyAlignment="1">
      <alignment horizontal="center" vertical="center" wrapText="1"/>
    </xf>
    <xf numFmtId="0" fontId="6" fillId="0" borderId="17" xfId="0" applyFont="1" applyFill="1" applyBorder="1" applyAlignment="1">
      <alignment horizontal="center" vertical="center" wrapText="1"/>
    </xf>
    <xf numFmtId="0" fontId="7" fillId="0" borderId="10" xfId="0" applyFont="1" applyBorder="1" applyAlignment="1">
      <alignment vertical="center" wrapText="1"/>
    </xf>
    <xf numFmtId="0" fontId="7" fillId="0" borderId="12" xfId="0" applyFont="1" applyFill="1" applyBorder="1" applyAlignment="1">
      <alignment vertical="center" wrapText="1"/>
    </xf>
    <xf numFmtId="0" fontId="3" fillId="2" borderId="39" xfId="0" applyFont="1" applyFill="1" applyBorder="1" applyAlignment="1">
      <alignment vertical="center" wrapText="1"/>
    </xf>
    <xf numFmtId="0" fontId="3" fillId="2" borderId="40" xfId="0" applyFont="1" applyFill="1" applyBorder="1" applyAlignment="1">
      <alignment vertical="center" wrapText="1"/>
    </xf>
    <xf numFmtId="0" fontId="8" fillId="0" borderId="29" xfId="0" applyFont="1" applyBorder="1" applyAlignment="1">
      <alignment horizontal="center" vertical="center" wrapText="1"/>
    </xf>
    <xf numFmtId="0" fontId="11" fillId="0" borderId="29" xfId="0" applyFont="1" applyBorder="1" applyAlignment="1">
      <alignment horizontal="center" vertical="center" wrapText="1"/>
    </xf>
    <xf numFmtId="0" fontId="2" fillId="0" borderId="8" xfId="0" applyFont="1" applyFill="1" applyBorder="1" applyAlignment="1">
      <alignment horizontal="center"/>
    </xf>
    <xf numFmtId="0" fontId="2" fillId="0" borderId="10" xfId="0" applyFont="1" applyFill="1" applyBorder="1" applyAlignment="1">
      <alignment horizontal="center"/>
    </xf>
    <xf numFmtId="0" fontId="4" fillId="2" borderId="41"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2" fillId="0" borderId="24" xfId="0" applyFont="1" applyBorder="1" applyAlignment="1">
      <alignment horizontal="left"/>
    </xf>
    <xf numFmtId="0" fontId="2" fillId="0" borderId="25" xfId="0" applyFont="1" applyBorder="1" applyAlignment="1">
      <alignment horizontal="left"/>
    </xf>
    <xf numFmtId="0" fontId="2" fillId="0" borderId="26" xfId="0" applyFont="1" applyBorder="1" applyAlignment="1">
      <alignment horizontal="left"/>
    </xf>
    <xf numFmtId="0" fontId="2" fillId="0" borderId="8" xfId="0" applyFont="1" applyBorder="1" applyAlignment="1">
      <alignment horizontal="left"/>
    </xf>
    <xf numFmtId="0" fontId="2" fillId="0" borderId="22" xfId="0" applyFont="1" applyBorder="1" applyAlignment="1">
      <alignment horizontal="left"/>
    </xf>
    <xf numFmtId="0" fontId="2" fillId="0" borderId="10" xfId="0" applyFont="1" applyBorder="1" applyAlignment="1">
      <alignment horizontal="left"/>
    </xf>
    <xf numFmtId="0" fontId="12" fillId="0" borderId="0" xfId="0" applyFont="1" applyAlignment="1">
      <alignment horizontal="center" vertical="center" wrapText="1"/>
    </xf>
    <xf numFmtId="0" fontId="4" fillId="2" borderId="42" xfId="0" applyFont="1" applyFill="1" applyBorder="1" applyAlignment="1">
      <alignment horizontal="center" vertical="center" wrapText="1"/>
    </xf>
    <xf numFmtId="0" fontId="7" fillId="0" borderId="24" xfId="0" applyFont="1" applyFill="1" applyBorder="1" applyAlignment="1">
      <alignment horizontal="center"/>
    </xf>
    <xf numFmtId="0" fontId="7" fillId="0" borderId="26" xfId="0" applyFont="1" applyFill="1" applyBorder="1" applyAlignment="1">
      <alignment horizontal="center"/>
    </xf>
    <xf numFmtId="0" fontId="3" fillId="2" borderId="33" xfId="0" applyFont="1" applyFill="1" applyBorder="1" applyAlignment="1">
      <alignment vertical="center" wrapText="1"/>
    </xf>
    <xf numFmtId="0" fontId="3" fillId="2" borderId="34" xfId="0" applyFont="1" applyFill="1" applyBorder="1" applyAlignment="1">
      <alignment vertical="center" wrapText="1"/>
    </xf>
    <xf numFmtId="0" fontId="2" fillId="0" borderId="24" xfId="0" applyFont="1" applyFill="1" applyBorder="1" applyAlignment="1">
      <alignment vertical="center"/>
    </xf>
    <xf numFmtId="0" fontId="2" fillId="0" borderId="25" xfId="0" applyFont="1" applyFill="1" applyBorder="1" applyAlignment="1">
      <alignment vertical="center"/>
    </xf>
    <xf numFmtId="0" fontId="2" fillId="0" borderId="26" xfId="0" applyFont="1" applyFill="1" applyBorder="1" applyAlignment="1">
      <alignment vertical="center"/>
    </xf>
    <xf numFmtId="0" fontId="2" fillId="0" borderId="22" xfId="0" applyFont="1" applyFill="1" applyBorder="1" applyAlignment="1">
      <alignment horizontal="center"/>
    </xf>
    <xf numFmtId="0" fontId="3" fillId="2" borderId="24" xfId="0" applyFont="1" applyFill="1" applyBorder="1" applyAlignment="1">
      <alignment horizontal="center" vertical="center" wrapText="1"/>
    </xf>
    <xf numFmtId="0" fontId="3" fillId="2" borderId="25" xfId="0" applyFont="1" applyFill="1" applyBorder="1" applyAlignment="1">
      <alignment horizontal="center" vertical="center" wrapText="1"/>
    </xf>
    <xf numFmtId="0" fontId="3" fillId="2" borderId="26" xfId="0" applyFont="1" applyFill="1" applyBorder="1" applyAlignment="1">
      <alignment horizontal="center" vertical="center" wrapText="1"/>
    </xf>
    <xf numFmtId="0" fontId="3" fillId="6" borderId="27" xfId="0" applyFont="1" applyFill="1" applyBorder="1" applyAlignment="1">
      <alignment horizontal="center" vertical="center" wrapText="1"/>
    </xf>
    <xf numFmtId="0" fontId="3" fillId="6" borderId="4" xfId="0" applyFont="1" applyFill="1" applyBorder="1" applyAlignment="1">
      <alignment horizontal="center" vertical="center" wrapText="1"/>
    </xf>
    <xf numFmtId="0" fontId="3" fillId="6" borderId="5" xfId="0" applyFont="1" applyFill="1" applyBorder="1" applyAlignment="1">
      <alignment horizontal="center" vertical="center" wrapText="1"/>
    </xf>
    <xf numFmtId="0" fontId="4" fillId="2" borderId="28" xfId="0" applyFont="1" applyFill="1" applyBorder="1" applyAlignment="1">
      <alignment horizontal="center" vertical="center" wrapText="1"/>
    </xf>
    <xf numFmtId="0" fontId="6" fillId="2" borderId="29" xfId="0" applyFont="1" applyFill="1" applyBorder="1" applyAlignment="1">
      <alignment horizontal="center" vertical="center" wrapText="1"/>
    </xf>
    <xf numFmtId="0" fontId="4" fillId="2" borderId="30" xfId="0" applyFont="1" applyFill="1" applyBorder="1" applyAlignment="1">
      <alignment horizontal="center" wrapText="1"/>
    </xf>
    <xf numFmtId="0" fontId="4" fillId="2" borderId="7" xfId="0" applyFont="1" applyFill="1" applyBorder="1" applyAlignment="1">
      <alignment horizontal="center" wrapText="1"/>
    </xf>
    <xf numFmtId="0" fontId="2" fillId="0" borderId="8" xfId="0" applyFont="1" applyFill="1" applyBorder="1" applyAlignment="1">
      <alignment vertical="center"/>
    </xf>
    <xf numFmtId="0" fontId="2" fillId="0" borderId="22" xfId="0" applyFont="1" applyFill="1" applyBorder="1" applyAlignment="1">
      <alignment vertical="center"/>
    </xf>
    <xf numFmtId="0" fontId="2" fillId="0" borderId="10" xfId="0" applyFont="1" applyFill="1" applyBorder="1" applyAlignment="1">
      <alignment vertical="center"/>
    </xf>
    <xf numFmtId="0" fontId="2" fillId="0" borderId="24" xfId="0" applyFont="1" applyFill="1" applyBorder="1" applyAlignment="1">
      <alignment horizontal="center"/>
    </xf>
    <xf numFmtId="0" fontId="2" fillId="0" borderId="25" xfId="0" applyFont="1" applyFill="1" applyBorder="1" applyAlignment="1">
      <alignment horizontal="center"/>
    </xf>
    <xf numFmtId="0" fontId="2" fillId="0" borderId="26" xfId="0" applyFont="1" applyFill="1" applyBorder="1" applyAlignment="1">
      <alignment horizontal="center"/>
    </xf>
    <xf numFmtId="0" fontId="2" fillId="0" borderId="8" xfId="0" applyFont="1" applyFill="1" applyBorder="1" applyAlignment="1">
      <alignment horizontal="center" vertical="top"/>
    </xf>
    <xf numFmtId="0" fontId="2" fillId="0" borderId="22" xfId="0" applyFont="1" applyFill="1" applyBorder="1" applyAlignment="1">
      <alignment horizontal="center" vertical="top"/>
    </xf>
    <xf numFmtId="0" fontId="2" fillId="0" borderId="10" xfId="0" applyFont="1" applyFill="1" applyBorder="1" applyAlignment="1">
      <alignment horizontal="center" vertical="top"/>
    </xf>
    <xf numFmtId="0" fontId="7" fillId="0" borderId="8" xfId="0" applyFont="1" applyFill="1" applyBorder="1" applyAlignment="1">
      <alignment horizontal="center"/>
    </xf>
    <xf numFmtId="0" fontId="7" fillId="0" borderId="10" xfId="0" applyFont="1" applyFill="1" applyBorder="1" applyAlignment="1">
      <alignment horizontal="center"/>
    </xf>
    <xf numFmtId="0" fontId="4" fillId="2" borderId="35" xfId="0" applyFont="1" applyFill="1" applyBorder="1" applyAlignment="1">
      <alignment horizontal="center" vertical="center" wrapText="1"/>
    </xf>
    <xf numFmtId="0" fontId="4" fillId="2" borderId="36" xfId="0" applyFont="1" applyFill="1" applyBorder="1" applyAlignment="1">
      <alignment horizontal="center" vertical="center" wrapText="1"/>
    </xf>
    <xf numFmtId="0" fontId="4" fillId="2" borderId="37" xfId="0" applyFont="1" applyFill="1" applyBorder="1" applyAlignment="1">
      <alignment horizontal="center" vertical="center" wrapText="1"/>
    </xf>
    <xf numFmtId="0" fontId="6" fillId="2" borderId="38" xfId="0" applyFont="1" applyFill="1" applyBorder="1" applyAlignment="1">
      <alignment horizontal="center" vertical="center" wrapText="1"/>
    </xf>
    <xf numFmtId="0" fontId="4" fillId="2" borderId="33" xfId="0" applyFont="1" applyFill="1" applyBorder="1" applyAlignment="1">
      <alignment vertical="center" wrapText="1"/>
    </xf>
    <xf numFmtId="0" fontId="4" fillId="2" borderId="34" xfId="0" applyFont="1" applyFill="1" applyBorder="1" applyAlignment="1">
      <alignment vertical="center" wrapText="1"/>
    </xf>
    <xf numFmtId="0" fontId="3" fillId="2" borderId="31" xfId="0" applyFont="1" applyFill="1" applyBorder="1" applyAlignment="1">
      <alignment vertical="center" wrapText="1"/>
    </xf>
    <xf numFmtId="0" fontId="3" fillId="2" borderId="32" xfId="0" applyFont="1" applyFill="1" applyBorder="1" applyAlignment="1">
      <alignment vertical="center" wrapText="1"/>
    </xf>
    <xf numFmtId="0" fontId="4" fillId="2" borderId="31" xfId="0" applyFont="1" applyFill="1" applyBorder="1" applyAlignment="1">
      <alignment vertical="center" wrapText="1"/>
    </xf>
    <xf numFmtId="0" fontId="4" fillId="2" borderId="32" xfId="0" applyFont="1" applyFill="1" applyBorder="1" applyAlignment="1">
      <alignment vertical="center" wrapText="1"/>
    </xf>
    <xf numFmtId="0" fontId="6" fillId="2" borderId="31" xfId="0" applyFont="1" applyFill="1" applyBorder="1" applyAlignment="1">
      <alignment vertical="center" wrapText="1"/>
    </xf>
    <xf numFmtId="0" fontId="6" fillId="2" borderId="32" xfId="0" applyFont="1" applyFill="1" applyBorder="1" applyAlignment="1">
      <alignment vertical="center" wrapText="1"/>
    </xf>
  </cellXfs>
  <cellStyles count="171">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Followed Hyperlink" xfId="62" builtinId="9" hidden="1"/>
    <cellStyle name="Followed Hyperlink" xfId="64" builtinId="9" hidden="1"/>
    <cellStyle name="Followed Hyperlink" xfId="66" builtinId="9" hidden="1"/>
    <cellStyle name="Followed Hyperlink" xfId="68" builtinId="9" hidden="1"/>
    <cellStyle name="Followed Hyperlink" xfId="70" builtinId="9" hidden="1"/>
    <cellStyle name="Followed Hyperlink" xfId="72" builtinId="9" hidden="1"/>
    <cellStyle name="Followed Hyperlink" xfId="74" builtinId="9" hidden="1"/>
    <cellStyle name="Followed Hyperlink" xfId="76" builtinId="9" hidden="1"/>
    <cellStyle name="Followed Hyperlink" xfId="78" builtinId="9" hidden="1"/>
    <cellStyle name="Followed Hyperlink" xfId="80" builtinId="9" hidden="1"/>
    <cellStyle name="Followed Hyperlink" xfId="82" builtinId="9" hidden="1"/>
    <cellStyle name="Followed Hyperlink" xfId="84" builtinId="9" hidden="1"/>
    <cellStyle name="Followed Hyperlink" xfId="86" builtinId="9" hidden="1"/>
    <cellStyle name="Followed Hyperlink" xfId="88" builtinId="9" hidden="1"/>
    <cellStyle name="Followed Hyperlink" xfId="90" builtinId="9" hidden="1"/>
    <cellStyle name="Followed Hyperlink" xfId="92" builtinId="9" hidden="1"/>
    <cellStyle name="Followed Hyperlink" xfId="94" builtinId="9" hidden="1"/>
    <cellStyle name="Followed Hyperlink" xfId="96" builtinId="9" hidden="1"/>
    <cellStyle name="Followed Hyperlink" xfId="98" builtinId="9" hidden="1"/>
    <cellStyle name="Followed Hyperlink" xfId="100" builtinId="9" hidden="1"/>
    <cellStyle name="Followed Hyperlink" xfId="102" builtinId="9" hidden="1"/>
    <cellStyle name="Followed Hyperlink" xfId="104" builtinId="9" hidden="1"/>
    <cellStyle name="Followed Hyperlink" xfId="106" builtinId="9" hidden="1"/>
    <cellStyle name="Followed Hyperlink" xfId="108" builtinId="9" hidden="1"/>
    <cellStyle name="Followed Hyperlink" xfId="110" builtinId="9" hidden="1"/>
    <cellStyle name="Followed Hyperlink" xfId="112" builtinId="9" hidden="1"/>
    <cellStyle name="Followed Hyperlink" xfId="114" builtinId="9" hidden="1"/>
    <cellStyle name="Followed Hyperlink" xfId="116" builtinId="9" hidden="1"/>
    <cellStyle name="Followed Hyperlink" xfId="118" builtinId="9" hidden="1"/>
    <cellStyle name="Followed Hyperlink" xfId="120" builtinId="9" hidden="1"/>
    <cellStyle name="Followed Hyperlink" xfId="122" builtinId="9" hidden="1"/>
    <cellStyle name="Followed Hyperlink" xfId="124" builtinId="9" hidden="1"/>
    <cellStyle name="Followed Hyperlink" xfId="126" builtinId="9" hidden="1"/>
    <cellStyle name="Followed Hyperlink" xfId="128" builtinId="9" hidden="1"/>
    <cellStyle name="Followed Hyperlink" xfId="130" builtinId="9" hidden="1"/>
    <cellStyle name="Followed Hyperlink" xfId="132" builtinId="9" hidden="1"/>
    <cellStyle name="Followed Hyperlink" xfId="134" builtinId="9" hidden="1"/>
    <cellStyle name="Followed Hyperlink" xfId="136" builtinId="9" hidden="1"/>
    <cellStyle name="Followed Hyperlink" xfId="138" builtinId="9" hidden="1"/>
    <cellStyle name="Followed Hyperlink" xfId="140" builtinId="9" hidden="1"/>
    <cellStyle name="Followed Hyperlink" xfId="142" builtinId="9" hidden="1"/>
    <cellStyle name="Followed Hyperlink" xfId="144" builtinId="9" hidden="1"/>
    <cellStyle name="Followed Hyperlink" xfId="146" builtinId="9" hidden="1"/>
    <cellStyle name="Followed Hyperlink" xfId="148" builtinId="9" hidden="1"/>
    <cellStyle name="Followed Hyperlink" xfId="150" builtinId="9" hidden="1"/>
    <cellStyle name="Followed Hyperlink" xfId="152" builtinId="9" hidden="1"/>
    <cellStyle name="Followed Hyperlink" xfId="154" builtinId="9" hidden="1"/>
    <cellStyle name="Followed Hyperlink" xfId="156" builtinId="9" hidden="1"/>
    <cellStyle name="Followed Hyperlink" xfId="158" builtinId="9" hidden="1"/>
    <cellStyle name="Followed Hyperlink" xfId="160" builtinId="9" hidden="1"/>
    <cellStyle name="Followed Hyperlink" xfId="162" builtinId="9" hidden="1"/>
    <cellStyle name="Followed Hyperlink" xfId="164" builtinId="9" hidden="1"/>
    <cellStyle name="Followed Hyperlink" xfId="166" builtinId="9" hidden="1"/>
    <cellStyle name="Followed Hyperlink" xfId="168" builtinId="9" hidden="1"/>
    <cellStyle name="Followed Hyperlink" xfId="170"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Hyperlink" xfId="65" builtinId="8" hidden="1"/>
    <cellStyle name="Hyperlink" xfId="67" builtinId="8" hidden="1"/>
    <cellStyle name="Hyperlink" xfId="69" builtinId="8" hidden="1"/>
    <cellStyle name="Hyperlink" xfId="71" builtinId="8" hidden="1"/>
    <cellStyle name="Hyperlink" xfId="73" builtinId="8" hidden="1"/>
    <cellStyle name="Hyperlink" xfId="75" builtinId="8" hidden="1"/>
    <cellStyle name="Hyperlink" xfId="77" builtinId="8" hidden="1"/>
    <cellStyle name="Hyperlink" xfId="79" builtinId="8" hidden="1"/>
    <cellStyle name="Hyperlink" xfId="81" builtinId="8" hidden="1"/>
    <cellStyle name="Hyperlink" xfId="83" builtinId="8" hidden="1"/>
    <cellStyle name="Hyperlink" xfId="85" builtinId="8" hidden="1"/>
    <cellStyle name="Hyperlink" xfId="87" builtinId="8" hidden="1"/>
    <cellStyle name="Hyperlink" xfId="89" builtinId="8" hidden="1"/>
    <cellStyle name="Hyperlink" xfId="91" builtinId="8" hidden="1"/>
    <cellStyle name="Hyperlink" xfId="93" builtinId="8" hidden="1"/>
    <cellStyle name="Hyperlink" xfId="95" builtinId="8" hidden="1"/>
    <cellStyle name="Hyperlink" xfId="97" builtinId="8" hidden="1"/>
    <cellStyle name="Hyperlink" xfId="99" builtinId="8" hidden="1"/>
    <cellStyle name="Hyperlink" xfId="101" builtinId="8" hidden="1"/>
    <cellStyle name="Hyperlink" xfId="103" builtinId="8" hidden="1"/>
    <cellStyle name="Hyperlink" xfId="105" builtinId="8" hidden="1"/>
    <cellStyle name="Hyperlink" xfId="107" builtinId="8" hidden="1"/>
    <cellStyle name="Hyperlink" xfId="109" builtinId="8" hidden="1"/>
    <cellStyle name="Hyperlink" xfId="111" builtinId="8" hidden="1"/>
    <cellStyle name="Hyperlink" xfId="113" builtinId="8" hidden="1"/>
    <cellStyle name="Hyperlink" xfId="115" builtinId="8" hidden="1"/>
    <cellStyle name="Hyperlink" xfId="117" builtinId="8" hidden="1"/>
    <cellStyle name="Hyperlink" xfId="119" builtinId="8" hidden="1"/>
    <cellStyle name="Hyperlink" xfId="121" builtinId="8" hidden="1"/>
    <cellStyle name="Hyperlink" xfId="123" builtinId="8" hidden="1"/>
    <cellStyle name="Hyperlink" xfId="125" builtinId="8" hidden="1"/>
    <cellStyle name="Hyperlink" xfId="127" builtinId="8" hidden="1"/>
    <cellStyle name="Hyperlink" xfId="129" builtinId="8" hidden="1"/>
    <cellStyle name="Hyperlink" xfId="131" builtinId="8" hidden="1"/>
    <cellStyle name="Hyperlink" xfId="133" builtinId="8" hidden="1"/>
    <cellStyle name="Hyperlink" xfId="135" builtinId="8" hidden="1"/>
    <cellStyle name="Hyperlink" xfId="137" builtinId="8" hidden="1"/>
    <cellStyle name="Hyperlink" xfId="139" builtinId="8" hidden="1"/>
    <cellStyle name="Hyperlink" xfId="141" builtinId="8" hidden="1"/>
    <cellStyle name="Hyperlink" xfId="143" builtinId="8" hidden="1"/>
    <cellStyle name="Hyperlink" xfId="145" builtinId="8" hidden="1"/>
    <cellStyle name="Hyperlink" xfId="147" builtinId="8" hidden="1"/>
    <cellStyle name="Hyperlink" xfId="149" builtinId="8" hidden="1"/>
    <cellStyle name="Hyperlink" xfId="151" builtinId="8" hidden="1"/>
    <cellStyle name="Hyperlink" xfId="153" builtinId="8" hidden="1"/>
    <cellStyle name="Hyperlink" xfId="155" builtinId="8" hidden="1"/>
    <cellStyle name="Hyperlink" xfId="157" builtinId="8" hidden="1"/>
    <cellStyle name="Hyperlink" xfId="159" builtinId="8" hidden="1"/>
    <cellStyle name="Hyperlink" xfId="161" builtinId="8" hidden="1"/>
    <cellStyle name="Hyperlink" xfId="163" builtinId="8" hidden="1"/>
    <cellStyle name="Hyperlink" xfId="165" builtinId="8" hidden="1"/>
    <cellStyle name="Hyperlink" xfId="167" builtinId="8" hidden="1"/>
    <cellStyle name="Hyperlink" xfId="169" builtinId="8" hidden="1"/>
    <cellStyle name="Normal" xfId="0" builtinId="0"/>
  </cellStyles>
  <dxfs count="45">
    <dxf>
      <fill>
        <patternFill>
          <bgColor indexed="51"/>
        </patternFill>
      </fill>
    </dxf>
    <dxf>
      <font>
        <b/>
        <i val="0"/>
        <condense val="0"/>
        <extend val="0"/>
        <color indexed="8"/>
      </font>
      <fill>
        <patternFill>
          <bgColor indexed="50"/>
        </patternFill>
      </fill>
    </dxf>
    <dxf>
      <font>
        <b/>
        <i val="0"/>
        <condense val="0"/>
        <extend val="0"/>
      </font>
      <fill>
        <patternFill>
          <bgColor indexed="10"/>
        </patternFill>
      </fill>
    </dxf>
    <dxf>
      <fill>
        <patternFill>
          <bgColor indexed="51"/>
        </patternFill>
      </fill>
    </dxf>
    <dxf>
      <font>
        <b/>
        <i val="0"/>
        <condense val="0"/>
        <extend val="0"/>
        <color indexed="8"/>
      </font>
      <fill>
        <patternFill>
          <bgColor indexed="50"/>
        </patternFill>
      </fill>
    </dxf>
    <dxf>
      <font>
        <b/>
        <i val="0"/>
        <condense val="0"/>
        <extend val="0"/>
      </font>
      <fill>
        <patternFill>
          <bgColor indexed="10"/>
        </patternFill>
      </fill>
    </dxf>
    <dxf>
      <fill>
        <patternFill>
          <bgColor indexed="51"/>
        </patternFill>
      </fill>
    </dxf>
    <dxf>
      <font>
        <b/>
        <i val="0"/>
        <condense val="0"/>
        <extend val="0"/>
        <color indexed="8"/>
      </font>
      <fill>
        <patternFill>
          <bgColor indexed="50"/>
        </patternFill>
      </fill>
    </dxf>
    <dxf>
      <font>
        <b/>
        <i val="0"/>
        <condense val="0"/>
        <extend val="0"/>
      </font>
      <fill>
        <patternFill>
          <bgColor indexed="10"/>
        </patternFill>
      </fill>
    </dxf>
    <dxf>
      <fill>
        <patternFill>
          <bgColor indexed="51"/>
        </patternFill>
      </fill>
    </dxf>
    <dxf>
      <font>
        <b/>
        <i val="0"/>
        <condense val="0"/>
        <extend val="0"/>
        <color indexed="8"/>
      </font>
      <fill>
        <patternFill>
          <bgColor indexed="50"/>
        </patternFill>
      </fill>
    </dxf>
    <dxf>
      <font>
        <b/>
        <i val="0"/>
        <condense val="0"/>
        <extend val="0"/>
      </font>
      <fill>
        <patternFill>
          <bgColor indexed="10"/>
        </patternFill>
      </fill>
    </dxf>
    <dxf>
      <fill>
        <patternFill>
          <bgColor indexed="51"/>
        </patternFill>
      </fill>
    </dxf>
    <dxf>
      <font>
        <b/>
        <i val="0"/>
        <condense val="0"/>
        <extend val="0"/>
        <color indexed="8"/>
      </font>
      <fill>
        <patternFill>
          <bgColor indexed="50"/>
        </patternFill>
      </fill>
    </dxf>
    <dxf>
      <font>
        <b/>
        <i val="0"/>
        <condense val="0"/>
        <extend val="0"/>
      </font>
      <fill>
        <patternFill>
          <bgColor indexed="10"/>
        </patternFill>
      </fill>
    </dxf>
    <dxf>
      <fill>
        <patternFill>
          <bgColor indexed="51"/>
        </patternFill>
      </fill>
    </dxf>
    <dxf>
      <font>
        <b/>
        <i val="0"/>
        <condense val="0"/>
        <extend val="0"/>
        <color indexed="8"/>
      </font>
      <fill>
        <patternFill>
          <bgColor indexed="50"/>
        </patternFill>
      </fill>
    </dxf>
    <dxf>
      <font>
        <b/>
        <i val="0"/>
        <condense val="0"/>
        <extend val="0"/>
      </font>
      <fill>
        <patternFill>
          <bgColor indexed="10"/>
        </patternFill>
      </fill>
    </dxf>
    <dxf>
      <fill>
        <patternFill>
          <bgColor indexed="51"/>
        </patternFill>
      </fill>
    </dxf>
    <dxf>
      <font>
        <b/>
        <i val="0"/>
        <condense val="0"/>
        <extend val="0"/>
        <color indexed="8"/>
      </font>
      <fill>
        <patternFill>
          <bgColor indexed="50"/>
        </patternFill>
      </fill>
    </dxf>
    <dxf>
      <font>
        <b/>
        <i val="0"/>
        <condense val="0"/>
        <extend val="0"/>
      </font>
      <fill>
        <patternFill>
          <bgColor indexed="10"/>
        </patternFill>
      </fill>
    </dxf>
    <dxf>
      <fill>
        <patternFill>
          <bgColor indexed="51"/>
        </patternFill>
      </fill>
    </dxf>
    <dxf>
      <font>
        <b/>
        <i val="0"/>
        <condense val="0"/>
        <extend val="0"/>
        <color indexed="8"/>
      </font>
      <fill>
        <patternFill>
          <bgColor indexed="50"/>
        </patternFill>
      </fill>
    </dxf>
    <dxf>
      <font>
        <b/>
        <i val="0"/>
        <condense val="0"/>
        <extend val="0"/>
      </font>
      <fill>
        <patternFill>
          <bgColor indexed="10"/>
        </patternFill>
      </fill>
    </dxf>
    <dxf>
      <fill>
        <patternFill>
          <bgColor indexed="51"/>
        </patternFill>
      </fill>
    </dxf>
    <dxf>
      <font>
        <b/>
        <i val="0"/>
        <condense val="0"/>
        <extend val="0"/>
        <color indexed="8"/>
      </font>
      <fill>
        <patternFill>
          <bgColor indexed="50"/>
        </patternFill>
      </fill>
    </dxf>
    <dxf>
      <font>
        <b/>
        <i val="0"/>
        <condense val="0"/>
        <extend val="0"/>
      </font>
      <fill>
        <patternFill>
          <bgColor indexed="10"/>
        </patternFill>
      </fill>
    </dxf>
    <dxf>
      <fill>
        <patternFill>
          <bgColor indexed="51"/>
        </patternFill>
      </fill>
    </dxf>
    <dxf>
      <font>
        <b/>
        <i val="0"/>
        <condense val="0"/>
        <extend val="0"/>
        <color indexed="8"/>
      </font>
      <fill>
        <patternFill>
          <bgColor indexed="50"/>
        </patternFill>
      </fill>
    </dxf>
    <dxf>
      <font>
        <b/>
        <i val="0"/>
        <condense val="0"/>
        <extend val="0"/>
      </font>
      <fill>
        <patternFill>
          <bgColor indexed="10"/>
        </patternFill>
      </fill>
    </dxf>
    <dxf>
      <fill>
        <patternFill>
          <bgColor indexed="51"/>
        </patternFill>
      </fill>
    </dxf>
    <dxf>
      <font>
        <b/>
        <i val="0"/>
        <condense val="0"/>
        <extend val="0"/>
        <color indexed="8"/>
      </font>
      <fill>
        <patternFill>
          <bgColor indexed="50"/>
        </patternFill>
      </fill>
    </dxf>
    <dxf>
      <font>
        <b/>
        <i val="0"/>
        <condense val="0"/>
        <extend val="0"/>
      </font>
      <fill>
        <patternFill>
          <bgColor indexed="10"/>
        </patternFill>
      </fill>
    </dxf>
    <dxf>
      <fill>
        <patternFill>
          <bgColor indexed="51"/>
        </patternFill>
      </fill>
    </dxf>
    <dxf>
      <font>
        <b/>
        <i val="0"/>
        <condense val="0"/>
        <extend val="0"/>
        <color indexed="8"/>
      </font>
      <fill>
        <patternFill>
          <bgColor indexed="50"/>
        </patternFill>
      </fill>
    </dxf>
    <dxf>
      <font>
        <b/>
        <i val="0"/>
        <condense val="0"/>
        <extend val="0"/>
      </font>
      <fill>
        <patternFill>
          <bgColor indexed="10"/>
        </patternFill>
      </fill>
    </dxf>
    <dxf>
      <fill>
        <patternFill>
          <bgColor indexed="51"/>
        </patternFill>
      </fill>
    </dxf>
    <dxf>
      <font>
        <b/>
        <i val="0"/>
        <condense val="0"/>
        <extend val="0"/>
        <color indexed="8"/>
      </font>
      <fill>
        <patternFill>
          <bgColor indexed="50"/>
        </patternFill>
      </fill>
    </dxf>
    <dxf>
      <font>
        <b/>
        <i val="0"/>
        <condense val="0"/>
        <extend val="0"/>
      </font>
      <fill>
        <patternFill>
          <bgColor indexed="10"/>
        </patternFill>
      </fill>
    </dxf>
    <dxf>
      <fill>
        <patternFill>
          <bgColor indexed="51"/>
        </patternFill>
      </fill>
    </dxf>
    <dxf>
      <font>
        <b/>
        <i val="0"/>
        <condense val="0"/>
        <extend val="0"/>
        <color indexed="8"/>
      </font>
      <fill>
        <patternFill>
          <bgColor indexed="50"/>
        </patternFill>
      </fill>
    </dxf>
    <dxf>
      <font>
        <b/>
        <i val="0"/>
        <condense val="0"/>
        <extend val="0"/>
      </font>
      <fill>
        <patternFill>
          <bgColor indexed="10"/>
        </patternFill>
      </fill>
    </dxf>
    <dxf>
      <fill>
        <patternFill>
          <bgColor indexed="51"/>
        </patternFill>
      </fill>
    </dxf>
    <dxf>
      <font>
        <b/>
        <i val="0"/>
        <condense val="0"/>
        <extend val="0"/>
        <color indexed="8"/>
      </font>
      <fill>
        <patternFill>
          <bgColor indexed="50"/>
        </patternFill>
      </fill>
    </dxf>
    <dxf>
      <font>
        <b/>
        <i val="0"/>
        <condense val="0"/>
        <extend val="0"/>
      </font>
      <fill>
        <patternFill>
          <bgColor indexed="1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4" Type="http://schemas.openxmlformats.org/officeDocument/2006/relationships/sharedStrings" Target="sharedStrings.xml"/><Relationship Id="rId5"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IU201"/>
  <sheetViews>
    <sheetView tabSelected="1" zoomScale="86" zoomScaleNormal="86" zoomScalePageLayoutView="86" workbookViewId="0">
      <pane ySplit="11" topLeftCell="A194" activePane="bottomLeft" state="frozen"/>
      <selection pane="bottomLeft" activeCell="D1" sqref="D1:Q1"/>
    </sheetView>
  </sheetViews>
  <sheetFormatPr baseColWidth="10" defaultColWidth="8.83203125" defaultRowHeight="12" x14ac:dyDescent="0"/>
  <cols>
    <col min="1" max="1" width="8.33203125" style="32" customWidth="1"/>
    <col min="2" max="2" width="12.83203125" style="6" customWidth="1"/>
    <col min="3" max="3" width="35.33203125" style="28" customWidth="1"/>
    <col min="4" max="4" width="11.33203125" style="6" customWidth="1"/>
    <col min="5" max="5" width="8" style="6" customWidth="1"/>
    <col min="6" max="6" width="7.1640625" style="6" customWidth="1"/>
    <col min="7" max="7" width="8.1640625" style="6" customWidth="1"/>
    <col min="8" max="8" width="10.6640625" style="6" customWidth="1"/>
    <col min="9" max="9" width="8.33203125" style="6" customWidth="1"/>
    <col min="10" max="10" width="7.83203125" customWidth="1"/>
    <col min="11" max="11" width="8.6640625" customWidth="1"/>
    <col min="12" max="12" width="39.33203125" style="29" customWidth="1"/>
    <col min="13" max="13" width="8.33203125" style="6" customWidth="1"/>
    <col min="14" max="14" width="6.6640625" style="6" customWidth="1"/>
    <col min="15" max="15" width="8.6640625" style="6" customWidth="1"/>
    <col min="16" max="16" width="10.5" style="6" customWidth="1"/>
    <col min="17" max="17" width="8.83203125" style="6" customWidth="1"/>
    <col min="18" max="18" width="10.83203125" customWidth="1"/>
    <col min="19" max="19" width="9" customWidth="1"/>
    <col min="20" max="20" width="38" style="31" customWidth="1"/>
    <col min="21" max="21" width="16.1640625" style="2" hidden="1" customWidth="1"/>
    <col min="22" max="22" width="10.33203125" hidden="1" customWidth="1"/>
    <col min="23" max="23" width="14.83203125" hidden="1" customWidth="1"/>
    <col min="24" max="24" width="11.5" hidden="1" customWidth="1"/>
    <col min="25" max="25" width="10.1640625" hidden="1" customWidth="1"/>
  </cols>
  <sheetData>
    <row r="1" spans="1:26" ht="33" customHeight="1" thickBot="1">
      <c r="A1" s="36"/>
      <c r="B1" s="26"/>
      <c r="C1" s="38"/>
      <c r="D1" s="218" t="s">
        <v>775</v>
      </c>
      <c r="E1" s="218"/>
      <c r="F1" s="218"/>
      <c r="G1" s="218"/>
      <c r="H1" s="218"/>
      <c r="I1" s="218"/>
      <c r="J1" s="218"/>
      <c r="K1" s="218"/>
      <c r="L1" s="218"/>
      <c r="M1" s="218"/>
      <c r="N1" s="218"/>
      <c r="O1" s="218"/>
      <c r="P1" s="218"/>
      <c r="Q1" s="218"/>
      <c r="R1" s="205" t="s">
        <v>774</v>
      </c>
      <c r="S1" s="206"/>
      <c r="T1" s="206"/>
    </row>
    <row r="2" spans="1:26" s="22" customFormat="1" ht="26.25" customHeight="1" thickBot="1">
      <c r="A2" s="7"/>
      <c r="B2" s="21" t="s">
        <v>284</v>
      </c>
      <c r="C2" s="27" t="s">
        <v>285</v>
      </c>
      <c r="D2" s="17"/>
      <c r="E2" s="17"/>
      <c r="F2" s="17"/>
      <c r="G2" s="18"/>
      <c r="H2" s="19"/>
      <c r="I2" s="20"/>
      <c r="K2" s="21" t="s">
        <v>284</v>
      </c>
      <c r="L2" s="8" t="s">
        <v>55</v>
      </c>
      <c r="M2" s="209" t="s">
        <v>56</v>
      </c>
      <c r="N2" s="210"/>
      <c r="O2" s="219"/>
      <c r="P2" s="209" t="s">
        <v>57</v>
      </c>
      <c r="Q2" s="219"/>
      <c r="R2" s="209" t="s">
        <v>58</v>
      </c>
      <c r="S2" s="210"/>
      <c r="T2" s="211"/>
      <c r="U2" s="41"/>
    </row>
    <row r="3" spans="1:26" s="9" customFormat="1" ht="18" customHeight="1">
      <c r="A3" s="7"/>
      <c r="B3" s="10">
        <v>5</v>
      </c>
      <c r="C3" s="224" t="s">
        <v>286</v>
      </c>
      <c r="D3" s="225"/>
      <c r="E3" s="225"/>
      <c r="F3" s="225"/>
      <c r="G3" s="226"/>
      <c r="H3" s="11"/>
      <c r="I3" s="12"/>
      <c r="K3" s="3">
        <v>5</v>
      </c>
      <c r="L3" s="14" t="s">
        <v>300</v>
      </c>
      <c r="M3" s="241" t="s">
        <v>291</v>
      </c>
      <c r="N3" s="242"/>
      <c r="O3" s="243"/>
      <c r="P3" s="220" t="s">
        <v>298</v>
      </c>
      <c r="Q3" s="221"/>
      <c r="R3" s="212" t="s">
        <v>300</v>
      </c>
      <c r="S3" s="213"/>
      <c r="T3" s="214"/>
      <c r="U3" s="42"/>
    </row>
    <row r="4" spans="1:26" s="9" customFormat="1" ht="18" customHeight="1">
      <c r="A4" s="7"/>
      <c r="B4" s="13">
        <v>4</v>
      </c>
      <c r="C4" s="238" t="s">
        <v>287</v>
      </c>
      <c r="D4" s="239"/>
      <c r="E4" s="239"/>
      <c r="F4" s="239"/>
      <c r="G4" s="240"/>
      <c r="H4" s="11"/>
      <c r="I4" s="12"/>
      <c r="K4" s="4">
        <v>4</v>
      </c>
      <c r="L4" s="15" t="s">
        <v>59</v>
      </c>
      <c r="M4" s="244" t="s">
        <v>292</v>
      </c>
      <c r="N4" s="245"/>
      <c r="O4" s="246"/>
      <c r="P4" s="247" t="s">
        <v>297</v>
      </c>
      <c r="Q4" s="248"/>
      <c r="R4" s="215" t="s">
        <v>302</v>
      </c>
      <c r="S4" s="216"/>
      <c r="T4" s="217"/>
      <c r="U4" s="42"/>
    </row>
    <row r="5" spans="1:26" s="9" customFormat="1" ht="18" customHeight="1">
      <c r="A5" s="7"/>
      <c r="B5" s="13">
        <v>3</v>
      </c>
      <c r="C5" s="238" t="s">
        <v>288</v>
      </c>
      <c r="D5" s="239"/>
      <c r="E5" s="239"/>
      <c r="F5" s="239"/>
      <c r="G5" s="240"/>
      <c r="H5" s="11"/>
      <c r="I5" s="12"/>
      <c r="K5" s="4">
        <v>3</v>
      </c>
      <c r="L5" s="15" t="s">
        <v>60</v>
      </c>
      <c r="M5" s="207" t="s">
        <v>293</v>
      </c>
      <c r="N5" s="227"/>
      <c r="O5" s="208"/>
      <c r="P5" s="207" t="s">
        <v>296</v>
      </c>
      <c r="Q5" s="208"/>
      <c r="R5" s="215" t="s">
        <v>303</v>
      </c>
      <c r="S5" s="216"/>
      <c r="T5" s="217"/>
      <c r="U5" s="42"/>
    </row>
    <row r="6" spans="1:26" s="9" customFormat="1" ht="18" customHeight="1">
      <c r="A6" s="7"/>
      <c r="B6" s="13">
        <v>2</v>
      </c>
      <c r="C6" s="238" t="s">
        <v>289</v>
      </c>
      <c r="D6" s="239"/>
      <c r="E6" s="239"/>
      <c r="F6" s="239"/>
      <c r="G6" s="240"/>
      <c r="H6" s="11"/>
      <c r="I6" s="12"/>
      <c r="K6" s="4">
        <v>2</v>
      </c>
      <c r="L6" s="15" t="s">
        <v>61</v>
      </c>
      <c r="M6" s="207" t="s">
        <v>294</v>
      </c>
      <c r="N6" s="227"/>
      <c r="O6" s="208"/>
      <c r="P6" s="207" t="s">
        <v>299</v>
      </c>
      <c r="Q6" s="208"/>
      <c r="R6" s="215" t="s">
        <v>304</v>
      </c>
      <c r="S6" s="216"/>
      <c r="T6" s="217"/>
      <c r="U6" s="42"/>
    </row>
    <row r="7" spans="1:26" ht="18" customHeight="1">
      <c r="A7" s="7"/>
      <c r="B7" s="13">
        <v>1</v>
      </c>
      <c r="C7" s="238" t="s">
        <v>290</v>
      </c>
      <c r="D7" s="239"/>
      <c r="E7" s="239"/>
      <c r="F7" s="239"/>
      <c r="G7" s="240"/>
      <c r="H7" s="11"/>
      <c r="I7" s="12"/>
      <c r="K7" s="4">
        <v>1</v>
      </c>
      <c r="L7" s="15" t="s">
        <v>301</v>
      </c>
      <c r="M7" s="207" t="s">
        <v>295</v>
      </c>
      <c r="N7" s="227"/>
      <c r="O7" s="208"/>
      <c r="P7" s="207" t="s">
        <v>301</v>
      </c>
      <c r="Q7" s="208"/>
      <c r="R7" s="215" t="s">
        <v>301</v>
      </c>
      <c r="S7" s="216"/>
      <c r="T7" s="217"/>
    </row>
    <row r="8" spans="1:26" ht="14.25" customHeight="1" thickBot="1">
      <c r="B8" s="11"/>
      <c r="C8" s="16"/>
      <c r="D8" s="11"/>
      <c r="E8" s="11"/>
      <c r="F8" s="11"/>
      <c r="G8" s="11"/>
      <c r="H8" s="11"/>
      <c r="I8" s="11"/>
      <c r="J8" s="1"/>
      <c r="K8" s="1"/>
      <c r="L8" s="16"/>
      <c r="M8" s="11"/>
      <c r="N8" s="11"/>
      <c r="O8" s="11"/>
      <c r="P8" s="11"/>
      <c r="Q8" s="11"/>
      <c r="R8" s="1"/>
      <c r="S8" s="1"/>
      <c r="T8" s="30"/>
    </row>
    <row r="9" spans="1:26" s="25" customFormat="1" ht="29.25" customHeight="1" thickBot="1">
      <c r="A9" s="43"/>
      <c r="B9" s="55"/>
      <c r="C9" s="55"/>
      <c r="D9" s="55"/>
      <c r="E9" s="231" t="s">
        <v>50</v>
      </c>
      <c r="F9" s="232"/>
      <c r="G9" s="232"/>
      <c r="H9" s="232"/>
      <c r="I9" s="232"/>
      <c r="J9" s="232"/>
      <c r="K9" s="233"/>
      <c r="L9" s="83"/>
      <c r="M9" s="231" t="s">
        <v>51</v>
      </c>
      <c r="N9" s="232"/>
      <c r="O9" s="232"/>
      <c r="P9" s="232"/>
      <c r="Q9" s="232"/>
      <c r="R9" s="232"/>
      <c r="S9" s="233"/>
      <c r="T9" s="55"/>
      <c r="U9" s="43"/>
      <c r="V9" s="43"/>
      <c r="W9" s="43"/>
      <c r="X9" s="43"/>
      <c r="Y9" s="43"/>
      <c r="Z9" s="43"/>
    </row>
    <row r="10" spans="1:26" s="23" customFormat="1" ht="26.25" customHeight="1">
      <c r="A10" s="255" t="s">
        <v>268</v>
      </c>
      <c r="B10" s="259" t="s">
        <v>44</v>
      </c>
      <c r="C10" s="255" t="s">
        <v>68</v>
      </c>
      <c r="D10" s="257" t="s">
        <v>269</v>
      </c>
      <c r="E10" s="253" t="s">
        <v>282</v>
      </c>
      <c r="F10" s="228" t="s">
        <v>270</v>
      </c>
      <c r="G10" s="229"/>
      <c r="H10" s="229"/>
      <c r="I10" s="230"/>
      <c r="J10" s="236" t="s">
        <v>271</v>
      </c>
      <c r="K10" s="234" t="s">
        <v>337</v>
      </c>
      <c r="L10" s="222" t="s">
        <v>48</v>
      </c>
      <c r="M10" s="253" t="s">
        <v>282</v>
      </c>
      <c r="N10" s="228" t="s">
        <v>270</v>
      </c>
      <c r="O10" s="229"/>
      <c r="P10" s="229"/>
      <c r="Q10" s="230"/>
      <c r="R10" s="249" t="s">
        <v>70</v>
      </c>
      <c r="S10" s="251" t="s">
        <v>337</v>
      </c>
      <c r="T10" s="203" t="s">
        <v>49</v>
      </c>
      <c r="U10" s="203" t="s">
        <v>203</v>
      </c>
      <c r="V10" s="203" t="s">
        <v>202</v>
      </c>
      <c r="W10" s="203" t="s">
        <v>204</v>
      </c>
    </row>
    <row r="11" spans="1:26" s="52" customFormat="1" ht="25" thickBot="1">
      <c r="A11" s="256"/>
      <c r="B11" s="260"/>
      <c r="C11" s="256"/>
      <c r="D11" s="258"/>
      <c r="E11" s="254"/>
      <c r="F11" s="56" t="s">
        <v>272</v>
      </c>
      <c r="G11" s="56" t="s">
        <v>283</v>
      </c>
      <c r="H11" s="56" t="s">
        <v>69</v>
      </c>
      <c r="I11" s="102" t="s">
        <v>273</v>
      </c>
      <c r="J11" s="237"/>
      <c r="K11" s="235"/>
      <c r="L11" s="223"/>
      <c r="M11" s="254"/>
      <c r="N11" s="56" t="s">
        <v>274</v>
      </c>
      <c r="O11" s="56" t="s">
        <v>283</v>
      </c>
      <c r="P11" s="56" t="s">
        <v>69</v>
      </c>
      <c r="Q11" s="102" t="s">
        <v>275</v>
      </c>
      <c r="R11" s="250"/>
      <c r="S11" s="252"/>
      <c r="T11" s="204"/>
      <c r="U11" s="204"/>
      <c r="V11" s="204"/>
      <c r="W11" s="204"/>
      <c r="X11" s="52" t="s">
        <v>385</v>
      </c>
      <c r="Y11" s="52" t="s">
        <v>386</v>
      </c>
    </row>
    <row r="12" spans="1:26" s="2" customFormat="1" ht="48" customHeight="1">
      <c r="A12" s="57" t="s">
        <v>105</v>
      </c>
      <c r="B12" s="33" t="s">
        <v>352</v>
      </c>
      <c r="C12" s="86" t="s">
        <v>43</v>
      </c>
      <c r="D12" s="58" t="s">
        <v>322</v>
      </c>
      <c r="E12" s="59">
        <v>1</v>
      </c>
      <c r="F12" s="33">
        <v>2</v>
      </c>
      <c r="G12" s="33">
        <v>3</v>
      </c>
      <c r="H12" s="33">
        <v>2</v>
      </c>
      <c r="I12" s="33">
        <v>2</v>
      </c>
      <c r="J12" s="94" t="str">
        <f t="shared" ref="J12:J37" si="0">IF((MAX(F12:I12)*E12)&lt;5,"Low",IF((MAX(F12:I12)*E12)&gt;10,"High","Med"))</f>
        <v>Low</v>
      </c>
      <c r="K12" s="95" t="s">
        <v>169</v>
      </c>
      <c r="L12" s="60" t="s">
        <v>559</v>
      </c>
      <c r="M12" s="59">
        <v>1</v>
      </c>
      <c r="N12" s="33">
        <v>1</v>
      </c>
      <c r="O12" s="33">
        <v>1</v>
      </c>
      <c r="P12" s="33">
        <v>1</v>
      </c>
      <c r="Q12" s="160"/>
      <c r="R12" s="94" t="str">
        <f t="shared" ref="R12:R37" si="1">IF((MAX(N12:Q12)*M12)&lt;5,"Low",IF((MAX(N12:Q12)*M12)&gt;10,"High","Med"))</f>
        <v>Low</v>
      </c>
      <c r="S12" s="95" t="s">
        <v>169</v>
      </c>
      <c r="T12" s="86" t="s">
        <v>560</v>
      </c>
    </row>
    <row r="13" spans="1:26" s="2" customFormat="1" ht="36">
      <c r="A13" s="57" t="s">
        <v>106</v>
      </c>
      <c r="B13" s="33" t="s">
        <v>352</v>
      </c>
      <c r="C13" s="33" t="s">
        <v>26</v>
      </c>
      <c r="D13" s="58" t="s">
        <v>322</v>
      </c>
      <c r="E13" s="59">
        <v>1</v>
      </c>
      <c r="F13" s="33">
        <v>2</v>
      </c>
      <c r="G13" s="33">
        <v>4</v>
      </c>
      <c r="H13" s="33">
        <v>3</v>
      </c>
      <c r="I13" s="33">
        <v>2</v>
      </c>
      <c r="J13" s="94" t="str">
        <f t="shared" si="0"/>
        <v>Low</v>
      </c>
      <c r="K13" s="95" t="s">
        <v>169</v>
      </c>
      <c r="L13" s="61" t="s">
        <v>323</v>
      </c>
      <c r="M13" s="59">
        <v>1</v>
      </c>
      <c r="N13" s="33">
        <v>2</v>
      </c>
      <c r="O13" s="33">
        <v>2</v>
      </c>
      <c r="P13" s="33">
        <v>2</v>
      </c>
      <c r="Q13" s="33">
        <v>2</v>
      </c>
      <c r="R13" s="94" t="str">
        <f t="shared" si="1"/>
        <v>Low</v>
      </c>
      <c r="S13" s="95" t="s">
        <v>169</v>
      </c>
      <c r="T13" s="61" t="s">
        <v>362</v>
      </c>
    </row>
    <row r="14" spans="1:26" s="2" customFormat="1" ht="36">
      <c r="A14" s="57" t="s">
        <v>107</v>
      </c>
      <c r="B14" s="33" t="s">
        <v>352</v>
      </c>
      <c r="C14" s="33" t="s">
        <v>45</v>
      </c>
      <c r="D14" s="58" t="s">
        <v>322</v>
      </c>
      <c r="E14" s="59">
        <v>3</v>
      </c>
      <c r="F14" s="33">
        <v>2</v>
      </c>
      <c r="G14" s="33">
        <v>3</v>
      </c>
      <c r="H14" s="33">
        <v>2</v>
      </c>
      <c r="I14" s="33">
        <v>2</v>
      </c>
      <c r="J14" s="94" t="str">
        <f t="shared" si="0"/>
        <v>Med</v>
      </c>
      <c r="K14" s="95" t="s">
        <v>169</v>
      </c>
      <c r="L14" s="60" t="s">
        <v>439</v>
      </c>
      <c r="M14" s="59">
        <v>2</v>
      </c>
      <c r="N14" s="33">
        <v>2</v>
      </c>
      <c r="O14" s="33">
        <v>2</v>
      </c>
      <c r="P14" s="33">
        <v>2</v>
      </c>
      <c r="Q14" s="33">
        <v>2</v>
      </c>
      <c r="R14" s="94" t="str">
        <f t="shared" si="1"/>
        <v>Low</v>
      </c>
      <c r="S14" s="95" t="s">
        <v>169</v>
      </c>
      <c r="T14" s="60" t="s">
        <v>440</v>
      </c>
    </row>
    <row r="15" spans="1:26" s="2" customFormat="1" ht="36">
      <c r="A15" s="57" t="s">
        <v>108</v>
      </c>
      <c r="B15" s="33" t="s">
        <v>352</v>
      </c>
      <c r="C15" s="33" t="s">
        <v>46</v>
      </c>
      <c r="D15" s="58" t="s">
        <v>322</v>
      </c>
      <c r="E15" s="59">
        <v>1</v>
      </c>
      <c r="F15" s="33">
        <v>2</v>
      </c>
      <c r="G15" s="33">
        <v>2</v>
      </c>
      <c r="H15" s="33">
        <v>3</v>
      </c>
      <c r="I15" s="33">
        <v>1</v>
      </c>
      <c r="J15" s="94" t="str">
        <f t="shared" si="0"/>
        <v>Low</v>
      </c>
      <c r="K15" s="95" t="s">
        <v>169</v>
      </c>
      <c r="L15" s="61" t="s">
        <v>325</v>
      </c>
      <c r="M15" s="59">
        <v>1</v>
      </c>
      <c r="N15" s="33">
        <v>2</v>
      </c>
      <c r="O15" s="33">
        <v>2</v>
      </c>
      <c r="P15" s="33">
        <v>3</v>
      </c>
      <c r="Q15" s="33">
        <v>1</v>
      </c>
      <c r="R15" s="94" t="str">
        <f t="shared" si="1"/>
        <v>Low</v>
      </c>
      <c r="S15" s="95" t="s">
        <v>169</v>
      </c>
      <c r="T15" s="67" t="s">
        <v>39</v>
      </c>
    </row>
    <row r="16" spans="1:26" s="2" customFormat="1" ht="42.75" customHeight="1">
      <c r="A16" s="161" t="s">
        <v>109</v>
      </c>
      <c r="B16" s="37" t="s">
        <v>352</v>
      </c>
      <c r="C16" s="37" t="s">
        <v>47</v>
      </c>
      <c r="D16" s="88" t="s">
        <v>322</v>
      </c>
      <c r="E16" s="68">
        <v>2</v>
      </c>
      <c r="F16" s="37">
        <v>2</v>
      </c>
      <c r="G16" s="37">
        <v>3</v>
      </c>
      <c r="H16" s="37">
        <v>2</v>
      </c>
      <c r="I16" s="37">
        <v>1</v>
      </c>
      <c r="J16" s="94" t="str">
        <f t="shared" si="0"/>
        <v>Med</v>
      </c>
      <c r="K16" s="95" t="s">
        <v>169</v>
      </c>
      <c r="L16" s="69" t="s">
        <v>27</v>
      </c>
      <c r="M16" s="68">
        <v>2</v>
      </c>
      <c r="N16" s="37">
        <v>1</v>
      </c>
      <c r="O16" s="37">
        <v>1</v>
      </c>
      <c r="P16" s="37">
        <v>1</v>
      </c>
      <c r="Q16" s="37">
        <v>1</v>
      </c>
      <c r="R16" s="94" t="str">
        <f t="shared" si="1"/>
        <v>Low</v>
      </c>
      <c r="S16" s="95" t="s">
        <v>205</v>
      </c>
      <c r="T16" s="91" t="s">
        <v>400</v>
      </c>
    </row>
    <row r="17" spans="1:22" s="2" customFormat="1" ht="47.25" customHeight="1">
      <c r="A17" s="161" t="s">
        <v>110</v>
      </c>
      <c r="B17" s="37" t="s">
        <v>77</v>
      </c>
      <c r="C17" s="37" t="s">
        <v>201</v>
      </c>
      <c r="D17" s="88" t="s">
        <v>322</v>
      </c>
      <c r="E17" s="68">
        <v>2</v>
      </c>
      <c r="F17" s="37">
        <v>1</v>
      </c>
      <c r="G17" s="37">
        <v>3</v>
      </c>
      <c r="H17" s="37">
        <v>3</v>
      </c>
      <c r="I17" s="37">
        <v>2</v>
      </c>
      <c r="J17" s="94" t="str">
        <f t="shared" si="0"/>
        <v>Med</v>
      </c>
      <c r="K17" s="96" t="s">
        <v>279</v>
      </c>
      <c r="L17" s="69" t="s">
        <v>182</v>
      </c>
      <c r="M17" s="68">
        <v>1</v>
      </c>
      <c r="N17" s="37">
        <v>1</v>
      </c>
      <c r="O17" s="37">
        <v>1</v>
      </c>
      <c r="P17" s="37">
        <v>1</v>
      </c>
      <c r="Q17" s="37">
        <v>1</v>
      </c>
      <c r="R17" s="94" t="str">
        <f t="shared" si="1"/>
        <v>Low</v>
      </c>
      <c r="S17" s="95" t="s">
        <v>205</v>
      </c>
      <c r="T17" s="91" t="s">
        <v>400</v>
      </c>
    </row>
    <row r="18" spans="1:22" s="2" customFormat="1" ht="64.5" customHeight="1">
      <c r="A18" s="161" t="s">
        <v>111</v>
      </c>
      <c r="B18" s="37" t="s">
        <v>77</v>
      </c>
      <c r="C18" s="37" t="s">
        <v>314</v>
      </c>
      <c r="D18" s="88" t="s">
        <v>322</v>
      </c>
      <c r="E18" s="68">
        <v>2</v>
      </c>
      <c r="F18" s="37">
        <v>3</v>
      </c>
      <c r="G18" s="37">
        <v>5</v>
      </c>
      <c r="H18" s="37">
        <v>5</v>
      </c>
      <c r="I18" s="37">
        <v>5</v>
      </c>
      <c r="J18" s="94" t="str">
        <f t="shared" si="0"/>
        <v>Med</v>
      </c>
      <c r="K18" s="96" t="s">
        <v>279</v>
      </c>
      <c r="L18" s="69" t="s">
        <v>78</v>
      </c>
      <c r="M18" s="68">
        <v>0</v>
      </c>
      <c r="N18" s="37">
        <v>0</v>
      </c>
      <c r="O18" s="37">
        <v>0</v>
      </c>
      <c r="P18" s="37">
        <v>0</v>
      </c>
      <c r="Q18" s="37">
        <v>0</v>
      </c>
      <c r="R18" s="94" t="str">
        <f t="shared" si="1"/>
        <v>Low</v>
      </c>
      <c r="S18" s="95" t="s">
        <v>205</v>
      </c>
      <c r="T18" s="69" t="s">
        <v>78</v>
      </c>
    </row>
    <row r="19" spans="1:22" s="2" customFormat="1" ht="48" customHeight="1">
      <c r="A19" s="57" t="s">
        <v>112</v>
      </c>
      <c r="B19" s="33" t="s">
        <v>350</v>
      </c>
      <c r="C19" s="33" t="s">
        <v>82</v>
      </c>
      <c r="D19" s="58" t="s">
        <v>322</v>
      </c>
      <c r="E19" s="59">
        <v>2</v>
      </c>
      <c r="F19" s="33">
        <v>2</v>
      </c>
      <c r="G19" s="33">
        <v>4</v>
      </c>
      <c r="H19" s="33">
        <v>2</v>
      </c>
      <c r="I19" s="33">
        <v>1</v>
      </c>
      <c r="J19" s="94" t="str">
        <f t="shared" si="0"/>
        <v>Med</v>
      </c>
      <c r="K19" s="95" t="s">
        <v>169</v>
      </c>
      <c r="L19" s="61" t="s">
        <v>171</v>
      </c>
      <c r="M19" s="59">
        <v>1</v>
      </c>
      <c r="N19" s="33">
        <v>2</v>
      </c>
      <c r="O19" s="33">
        <v>4</v>
      </c>
      <c r="P19" s="33">
        <v>2</v>
      </c>
      <c r="Q19" s="33">
        <v>1</v>
      </c>
      <c r="R19" s="94" t="str">
        <f t="shared" si="1"/>
        <v>Low</v>
      </c>
      <c r="S19" s="95" t="s">
        <v>169</v>
      </c>
      <c r="T19" s="60" t="s">
        <v>456</v>
      </c>
      <c r="U19" s="2" t="s">
        <v>184</v>
      </c>
      <c r="V19" s="39">
        <v>40148</v>
      </c>
    </row>
    <row r="20" spans="1:22" s="2" customFormat="1" ht="110.25" customHeight="1">
      <c r="A20" s="57" t="s">
        <v>113</v>
      </c>
      <c r="B20" s="33" t="s">
        <v>352</v>
      </c>
      <c r="C20" s="46" t="s">
        <v>319</v>
      </c>
      <c r="D20" s="58" t="s">
        <v>320</v>
      </c>
      <c r="E20" s="59">
        <v>3</v>
      </c>
      <c r="F20" s="33">
        <v>2</v>
      </c>
      <c r="G20" s="33">
        <v>3</v>
      </c>
      <c r="H20" s="33">
        <v>4</v>
      </c>
      <c r="I20" s="33">
        <v>3</v>
      </c>
      <c r="J20" s="94" t="str">
        <f t="shared" si="0"/>
        <v>High</v>
      </c>
      <c r="K20" s="96" t="s">
        <v>279</v>
      </c>
      <c r="L20" s="106" t="s">
        <v>632</v>
      </c>
      <c r="M20" s="59">
        <v>1</v>
      </c>
      <c r="N20" s="33">
        <v>2</v>
      </c>
      <c r="O20" s="33">
        <v>3</v>
      </c>
      <c r="P20" s="33">
        <v>4</v>
      </c>
      <c r="Q20" s="33">
        <v>3</v>
      </c>
      <c r="R20" s="94" t="str">
        <f t="shared" si="1"/>
        <v>Low</v>
      </c>
      <c r="S20" s="99" t="s">
        <v>169</v>
      </c>
      <c r="T20" s="106" t="s">
        <v>81</v>
      </c>
      <c r="U20" s="2" t="s">
        <v>185</v>
      </c>
    </row>
    <row r="21" spans="1:22" s="2" customFormat="1" ht="91.5" customHeight="1">
      <c r="A21" s="57" t="s">
        <v>114</v>
      </c>
      <c r="B21" s="33" t="s">
        <v>352</v>
      </c>
      <c r="C21" s="33" t="s">
        <v>321</v>
      </c>
      <c r="D21" s="58" t="s">
        <v>320</v>
      </c>
      <c r="E21" s="59">
        <v>3</v>
      </c>
      <c r="F21" s="33">
        <v>2</v>
      </c>
      <c r="G21" s="33">
        <v>3</v>
      </c>
      <c r="H21" s="33">
        <v>4</v>
      </c>
      <c r="I21" s="33">
        <v>3</v>
      </c>
      <c r="J21" s="94" t="str">
        <f t="shared" si="0"/>
        <v>High</v>
      </c>
      <c r="K21" s="96" t="s">
        <v>279</v>
      </c>
      <c r="L21" s="106" t="s">
        <v>740</v>
      </c>
      <c r="M21" s="59">
        <v>1</v>
      </c>
      <c r="N21" s="33">
        <v>2</v>
      </c>
      <c r="O21" s="33">
        <v>3</v>
      </c>
      <c r="P21" s="33">
        <v>4</v>
      </c>
      <c r="Q21" s="33">
        <v>3</v>
      </c>
      <c r="R21" s="94" t="str">
        <f t="shared" si="1"/>
        <v>Low</v>
      </c>
      <c r="S21" s="95" t="s">
        <v>169</v>
      </c>
      <c r="T21" s="106" t="s">
        <v>81</v>
      </c>
      <c r="U21" s="2" t="s">
        <v>186</v>
      </c>
      <c r="V21" s="39">
        <v>39904</v>
      </c>
    </row>
    <row r="22" spans="1:22" s="2" customFormat="1" ht="93" customHeight="1">
      <c r="A22" s="57" t="s">
        <v>115</v>
      </c>
      <c r="B22" s="33" t="s">
        <v>352</v>
      </c>
      <c r="C22" s="46" t="s">
        <v>393</v>
      </c>
      <c r="D22" s="58" t="s">
        <v>324</v>
      </c>
      <c r="E22" s="59">
        <v>2</v>
      </c>
      <c r="F22" s="33">
        <v>3</v>
      </c>
      <c r="G22" s="33">
        <v>4</v>
      </c>
      <c r="H22" s="33">
        <v>4</v>
      </c>
      <c r="I22" s="33">
        <v>3</v>
      </c>
      <c r="J22" s="94" t="str">
        <f t="shared" si="0"/>
        <v>Med</v>
      </c>
      <c r="K22" s="96" t="s">
        <v>279</v>
      </c>
      <c r="L22" s="106" t="s">
        <v>589</v>
      </c>
      <c r="M22" s="59">
        <v>1</v>
      </c>
      <c r="N22" s="33">
        <v>2</v>
      </c>
      <c r="O22" s="33">
        <v>3</v>
      </c>
      <c r="P22" s="33">
        <v>2</v>
      </c>
      <c r="Q22" s="33">
        <v>1</v>
      </c>
      <c r="R22" s="94" t="str">
        <f t="shared" si="1"/>
        <v>Low</v>
      </c>
      <c r="S22" s="95" t="s">
        <v>169</v>
      </c>
      <c r="T22" s="106" t="s">
        <v>588</v>
      </c>
      <c r="U22" s="2" t="s">
        <v>187</v>
      </c>
      <c r="V22" s="39">
        <v>39904</v>
      </c>
    </row>
    <row r="23" spans="1:22" s="2" customFormat="1" ht="57.75" customHeight="1">
      <c r="A23" s="57" t="s">
        <v>116</v>
      </c>
      <c r="B23" s="33" t="s">
        <v>351</v>
      </c>
      <c r="C23" s="33" t="s">
        <v>22</v>
      </c>
      <c r="D23" s="58" t="s">
        <v>341</v>
      </c>
      <c r="E23" s="59">
        <v>2</v>
      </c>
      <c r="F23" s="33">
        <v>3</v>
      </c>
      <c r="G23" s="33">
        <v>5</v>
      </c>
      <c r="H23" s="33">
        <v>1</v>
      </c>
      <c r="I23" s="33">
        <v>2</v>
      </c>
      <c r="J23" s="94" t="str">
        <f t="shared" si="0"/>
        <v>Med</v>
      </c>
      <c r="K23" s="96" t="s">
        <v>279</v>
      </c>
      <c r="L23" s="61" t="s">
        <v>363</v>
      </c>
      <c r="M23" s="59">
        <v>1</v>
      </c>
      <c r="N23" s="33">
        <v>3</v>
      </c>
      <c r="O23" s="33">
        <v>4</v>
      </c>
      <c r="P23" s="33">
        <v>1</v>
      </c>
      <c r="Q23" s="33">
        <v>2</v>
      </c>
      <c r="R23" s="94" t="str">
        <f t="shared" si="1"/>
        <v>Low</v>
      </c>
      <c r="S23" s="95" t="s">
        <v>169</v>
      </c>
      <c r="T23" s="61" t="s">
        <v>359</v>
      </c>
    </row>
    <row r="24" spans="1:22" s="53" customFormat="1" ht="53.25" customHeight="1">
      <c r="A24" s="161" t="s">
        <v>117</v>
      </c>
      <c r="B24" s="37" t="s">
        <v>351</v>
      </c>
      <c r="C24" s="37" t="s">
        <v>23</v>
      </c>
      <c r="D24" s="88" t="s">
        <v>341</v>
      </c>
      <c r="E24" s="68">
        <v>2</v>
      </c>
      <c r="F24" s="37">
        <v>3</v>
      </c>
      <c r="G24" s="37">
        <v>2</v>
      </c>
      <c r="H24" s="37">
        <v>1</v>
      </c>
      <c r="I24" s="37">
        <v>1</v>
      </c>
      <c r="J24" s="94" t="str">
        <f t="shared" si="0"/>
        <v>Med</v>
      </c>
      <c r="K24" s="97" t="s">
        <v>169</v>
      </c>
      <c r="L24" s="69" t="s">
        <v>28</v>
      </c>
      <c r="M24" s="68">
        <v>1</v>
      </c>
      <c r="N24" s="37">
        <v>1</v>
      </c>
      <c r="O24" s="37">
        <v>2</v>
      </c>
      <c r="P24" s="37">
        <v>1</v>
      </c>
      <c r="Q24" s="37">
        <v>1</v>
      </c>
      <c r="R24" s="94" t="str">
        <f t="shared" si="1"/>
        <v>Low</v>
      </c>
      <c r="S24" s="200" t="s">
        <v>205</v>
      </c>
      <c r="T24" s="69" t="s">
        <v>167</v>
      </c>
    </row>
    <row r="25" spans="1:22" s="2" customFormat="1" ht="36">
      <c r="A25" s="161" t="s">
        <v>118</v>
      </c>
      <c r="B25" s="37" t="s">
        <v>347</v>
      </c>
      <c r="C25" s="37" t="s">
        <v>343</v>
      </c>
      <c r="D25" s="88" t="s">
        <v>341</v>
      </c>
      <c r="E25" s="68">
        <v>3</v>
      </c>
      <c r="F25" s="37">
        <v>3</v>
      </c>
      <c r="G25" s="37">
        <v>5</v>
      </c>
      <c r="H25" s="37">
        <v>2</v>
      </c>
      <c r="I25" s="37">
        <v>1</v>
      </c>
      <c r="J25" s="94" t="str">
        <f t="shared" si="0"/>
        <v>High</v>
      </c>
      <c r="K25" s="96" t="s">
        <v>279</v>
      </c>
      <c r="L25" s="69" t="s">
        <v>29</v>
      </c>
      <c r="M25" s="68">
        <v>1</v>
      </c>
      <c r="N25" s="37">
        <v>1</v>
      </c>
      <c r="O25" s="37">
        <v>1</v>
      </c>
      <c r="P25" s="37">
        <v>1</v>
      </c>
      <c r="Q25" s="37">
        <v>1</v>
      </c>
      <c r="R25" s="94" t="str">
        <f t="shared" si="1"/>
        <v>Low</v>
      </c>
      <c r="S25" s="95" t="s">
        <v>205</v>
      </c>
      <c r="T25" s="69" t="s">
        <v>167</v>
      </c>
    </row>
    <row r="26" spans="1:22" s="2" customFormat="1" ht="48">
      <c r="A26" s="57" t="s">
        <v>119</v>
      </c>
      <c r="B26" s="33" t="s">
        <v>6</v>
      </c>
      <c r="C26" s="33" t="s">
        <v>340</v>
      </c>
      <c r="D26" s="58" t="s">
        <v>341</v>
      </c>
      <c r="E26" s="59">
        <v>5</v>
      </c>
      <c r="F26" s="33">
        <v>4</v>
      </c>
      <c r="G26" s="33">
        <v>1</v>
      </c>
      <c r="H26" s="33">
        <v>1</v>
      </c>
      <c r="I26" s="33">
        <v>1</v>
      </c>
      <c r="J26" s="94" t="str">
        <f t="shared" si="0"/>
        <v>High</v>
      </c>
      <c r="K26" s="95" t="s">
        <v>169</v>
      </c>
      <c r="L26" s="61" t="s">
        <v>368</v>
      </c>
      <c r="M26" s="59">
        <v>3</v>
      </c>
      <c r="N26" s="33">
        <v>1</v>
      </c>
      <c r="O26" s="33">
        <v>1</v>
      </c>
      <c r="P26" s="33">
        <v>1</v>
      </c>
      <c r="Q26" s="33">
        <v>1</v>
      </c>
      <c r="R26" s="94" t="str">
        <f t="shared" si="1"/>
        <v>Low</v>
      </c>
      <c r="S26" s="95" t="s">
        <v>169</v>
      </c>
      <c r="T26" s="61" t="s">
        <v>81</v>
      </c>
    </row>
    <row r="27" spans="1:22" s="2" customFormat="1" ht="36">
      <c r="A27" s="161" t="s">
        <v>120</v>
      </c>
      <c r="B27" s="37" t="s">
        <v>6</v>
      </c>
      <c r="C27" s="37" t="s">
        <v>103</v>
      </c>
      <c r="D27" s="88" t="s">
        <v>341</v>
      </c>
      <c r="E27" s="68">
        <v>3</v>
      </c>
      <c r="F27" s="37">
        <v>2</v>
      </c>
      <c r="G27" s="37">
        <v>5</v>
      </c>
      <c r="H27" s="37">
        <v>4</v>
      </c>
      <c r="I27" s="37">
        <v>2</v>
      </c>
      <c r="J27" s="94" t="str">
        <f t="shared" si="0"/>
        <v>High</v>
      </c>
      <c r="K27" s="96" t="s">
        <v>279</v>
      </c>
      <c r="L27" s="69" t="s">
        <v>30</v>
      </c>
      <c r="M27" s="68">
        <v>1</v>
      </c>
      <c r="N27" s="37">
        <v>1</v>
      </c>
      <c r="O27" s="37">
        <v>1</v>
      </c>
      <c r="P27" s="37">
        <v>1</v>
      </c>
      <c r="Q27" s="37">
        <v>1</v>
      </c>
      <c r="R27" s="94" t="str">
        <f t="shared" si="1"/>
        <v>Low</v>
      </c>
      <c r="S27" s="99" t="s">
        <v>205</v>
      </c>
      <c r="T27" s="69" t="s">
        <v>167</v>
      </c>
    </row>
    <row r="28" spans="1:22" s="5" customFormat="1" ht="24">
      <c r="A28" s="161" t="s">
        <v>121</v>
      </c>
      <c r="B28" s="37" t="s">
        <v>6</v>
      </c>
      <c r="C28" s="37" t="s">
        <v>344</v>
      </c>
      <c r="D28" s="88" t="s">
        <v>341</v>
      </c>
      <c r="E28" s="68">
        <v>2</v>
      </c>
      <c r="F28" s="37">
        <v>4</v>
      </c>
      <c r="G28" s="37">
        <v>4</v>
      </c>
      <c r="H28" s="37">
        <v>4</v>
      </c>
      <c r="I28" s="37">
        <v>1</v>
      </c>
      <c r="J28" s="94" t="str">
        <f t="shared" si="0"/>
        <v>Med</v>
      </c>
      <c r="K28" s="96" t="s">
        <v>279</v>
      </c>
      <c r="L28" s="69" t="s">
        <v>31</v>
      </c>
      <c r="M28" s="68">
        <v>1</v>
      </c>
      <c r="N28" s="37">
        <v>4</v>
      </c>
      <c r="O28" s="37">
        <v>4</v>
      </c>
      <c r="P28" s="37">
        <v>2</v>
      </c>
      <c r="Q28" s="37">
        <v>1</v>
      </c>
      <c r="R28" s="94" t="str">
        <f t="shared" si="1"/>
        <v>Low</v>
      </c>
      <c r="S28" s="99" t="s">
        <v>205</v>
      </c>
      <c r="T28" s="69" t="s">
        <v>167</v>
      </c>
    </row>
    <row r="29" spans="1:22" s="5" customFormat="1" ht="48" customHeight="1">
      <c r="A29" s="57" t="s">
        <v>122</v>
      </c>
      <c r="B29" s="33" t="s">
        <v>6</v>
      </c>
      <c r="C29" s="65" t="s">
        <v>708</v>
      </c>
      <c r="D29" s="58" t="s">
        <v>341</v>
      </c>
      <c r="E29" s="59">
        <v>2</v>
      </c>
      <c r="F29" s="33">
        <v>4</v>
      </c>
      <c r="G29" s="33">
        <v>4</v>
      </c>
      <c r="H29" s="33">
        <v>4</v>
      </c>
      <c r="I29" s="33">
        <v>1</v>
      </c>
      <c r="J29" s="94" t="str">
        <f t="shared" si="0"/>
        <v>Med</v>
      </c>
      <c r="K29" s="96" t="s">
        <v>279</v>
      </c>
      <c r="L29" s="106" t="s">
        <v>758</v>
      </c>
      <c r="M29" s="59">
        <v>1</v>
      </c>
      <c r="N29" s="33">
        <v>4</v>
      </c>
      <c r="O29" s="33">
        <v>4</v>
      </c>
      <c r="P29" s="33">
        <v>3</v>
      </c>
      <c r="Q29" s="33">
        <v>1</v>
      </c>
      <c r="R29" s="94" t="str">
        <f t="shared" si="1"/>
        <v>Low</v>
      </c>
      <c r="S29" s="99" t="s">
        <v>205</v>
      </c>
      <c r="T29" s="106" t="s">
        <v>167</v>
      </c>
      <c r="U29" s="5" t="s">
        <v>188</v>
      </c>
      <c r="V29" s="40">
        <v>39904</v>
      </c>
    </row>
    <row r="30" spans="1:22" s="5" customFormat="1" ht="60.75" customHeight="1">
      <c r="A30" s="57" t="s">
        <v>123</v>
      </c>
      <c r="B30" s="33" t="s">
        <v>6</v>
      </c>
      <c r="C30" s="33" t="s">
        <v>40</v>
      </c>
      <c r="D30" s="58" t="s">
        <v>306</v>
      </c>
      <c r="E30" s="59">
        <v>1</v>
      </c>
      <c r="F30" s="33">
        <v>2</v>
      </c>
      <c r="G30" s="33">
        <v>5</v>
      </c>
      <c r="H30" s="33">
        <v>3</v>
      </c>
      <c r="I30" s="33">
        <v>1</v>
      </c>
      <c r="J30" s="94" t="str">
        <f t="shared" si="0"/>
        <v>Med</v>
      </c>
      <c r="K30" s="95" t="s">
        <v>169</v>
      </c>
      <c r="L30" s="106" t="s">
        <v>358</v>
      </c>
      <c r="M30" s="59">
        <v>1</v>
      </c>
      <c r="N30" s="33">
        <v>2</v>
      </c>
      <c r="O30" s="33">
        <v>1</v>
      </c>
      <c r="P30" s="33">
        <v>1</v>
      </c>
      <c r="Q30" s="33">
        <v>1</v>
      </c>
      <c r="R30" s="94" t="str">
        <f t="shared" si="1"/>
        <v>Low</v>
      </c>
      <c r="S30" s="95" t="s">
        <v>169</v>
      </c>
      <c r="T30" s="61" t="s">
        <v>81</v>
      </c>
    </row>
    <row r="31" spans="1:22" s="5" customFormat="1" ht="36">
      <c r="A31" s="57" t="s">
        <v>124</v>
      </c>
      <c r="B31" s="33" t="s">
        <v>349</v>
      </c>
      <c r="C31" s="33" t="s">
        <v>335</v>
      </c>
      <c r="D31" s="58" t="s">
        <v>336</v>
      </c>
      <c r="E31" s="59">
        <v>4</v>
      </c>
      <c r="F31" s="33">
        <v>4</v>
      </c>
      <c r="G31" s="33">
        <v>1</v>
      </c>
      <c r="H31" s="33">
        <v>1</v>
      </c>
      <c r="I31" s="33">
        <v>1</v>
      </c>
      <c r="J31" s="94" t="str">
        <f t="shared" si="0"/>
        <v>High</v>
      </c>
      <c r="K31" s="95" t="s">
        <v>169</v>
      </c>
      <c r="L31" s="106" t="s">
        <v>674</v>
      </c>
      <c r="M31" s="59">
        <v>1</v>
      </c>
      <c r="N31" s="33">
        <v>3</v>
      </c>
      <c r="O31" s="33">
        <v>1</v>
      </c>
      <c r="P31" s="33">
        <v>1</v>
      </c>
      <c r="Q31" s="33">
        <v>1</v>
      </c>
      <c r="R31" s="94" t="str">
        <f t="shared" si="1"/>
        <v>Low</v>
      </c>
      <c r="S31" s="95" t="s">
        <v>169</v>
      </c>
      <c r="T31" s="106" t="s">
        <v>675</v>
      </c>
    </row>
    <row r="32" spans="1:22" s="5" customFormat="1" ht="48">
      <c r="A32" s="57" t="s">
        <v>125</v>
      </c>
      <c r="B32" s="33" t="s">
        <v>6</v>
      </c>
      <c r="C32" s="33" t="s">
        <v>52</v>
      </c>
      <c r="D32" s="58" t="s">
        <v>346</v>
      </c>
      <c r="E32" s="59">
        <v>2</v>
      </c>
      <c r="F32" s="33">
        <v>4</v>
      </c>
      <c r="G32" s="33">
        <v>2</v>
      </c>
      <c r="H32" s="33">
        <v>3</v>
      </c>
      <c r="I32" s="33">
        <v>3</v>
      </c>
      <c r="J32" s="94" t="str">
        <f t="shared" si="0"/>
        <v>Med</v>
      </c>
      <c r="K32" s="95" t="s">
        <v>169</v>
      </c>
      <c r="L32" s="106" t="s">
        <v>623</v>
      </c>
      <c r="M32" s="59">
        <v>2</v>
      </c>
      <c r="N32" s="33">
        <v>4</v>
      </c>
      <c r="O32" s="33">
        <v>4</v>
      </c>
      <c r="P32" s="33">
        <v>2</v>
      </c>
      <c r="Q32" s="33">
        <v>3</v>
      </c>
      <c r="R32" s="94" t="str">
        <f t="shared" si="1"/>
        <v>Med</v>
      </c>
      <c r="S32" s="95" t="s">
        <v>169</v>
      </c>
      <c r="T32" s="106" t="s">
        <v>622</v>
      </c>
    </row>
    <row r="33" spans="1:26" s="5" customFormat="1" ht="48">
      <c r="A33" s="161" t="s">
        <v>126</v>
      </c>
      <c r="B33" s="37" t="s">
        <v>347</v>
      </c>
      <c r="C33" s="37" t="s">
        <v>338</v>
      </c>
      <c r="D33" s="88" t="s">
        <v>346</v>
      </c>
      <c r="E33" s="68">
        <v>2</v>
      </c>
      <c r="F33" s="37">
        <v>2</v>
      </c>
      <c r="G33" s="37">
        <v>3</v>
      </c>
      <c r="H33" s="37">
        <v>1</v>
      </c>
      <c r="I33" s="37">
        <v>1</v>
      </c>
      <c r="J33" s="94" t="str">
        <f t="shared" si="0"/>
        <v>Med</v>
      </c>
      <c r="K33" s="135" t="s">
        <v>279</v>
      </c>
      <c r="L33" s="69" t="s">
        <v>593</v>
      </c>
      <c r="M33" s="68">
        <v>1</v>
      </c>
      <c r="N33" s="37">
        <v>2</v>
      </c>
      <c r="O33" s="37">
        <v>1</v>
      </c>
      <c r="P33" s="37">
        <v>1</v>
      </c>
      <c r="Q33" s="37">
        <v>1</v>
      </c>
      <c r="R33" s="94" t="str">
        <f t="shared" si="1"/>
        <v>Low</v>
      </c>
      <c r="S33" s="99" t="s">
        <v>205</v>
      </c>
      <c r="T33" s="69" t="s">
        <v>167</v>
      </c>
    </row>
    <row r="34" spans="1:26" s="5" customFormat="1" ht="36" customHeight="1">
      <c r="A34" s="161" t="s">
        <v>127</v>
      </c>
      <c r="B34" s="37" t="s">
        <v>347</v>
      </c>
      <c r="C34" s="37" t="s">
        <v>339</v>
      </c>
      <c r="D34" s="88" t="s">
        <v>346</v>
      </c>
      <c r="E34" s="68">
        <v>2</v>
      </c>
      <c r="F34" s="37">
        <v>1</v>
      </c>
      <c r="G34" s="37">
        <v>3</v>
      </c>
      <c r="H34" s="37">
        <v>1</v>
      </c>
      <c r="I34" s="37">
        <v>1</v>
      </c>
      <c r="J34" s="94" t="str">
        <f t="shared" si="0"/>
        <v>Med</v>
      </c>
      <c r="K34" s="95" t="s">
        <v>169</v>
      </c>
      <c r="L34" s="69" t="s">
        <v>375</v>
      </c>
      <c r="M34" s="68">
        <v>1</v>
      </c>
      <c r="N34" s="37">
        <v>1</v>
      </c>
      <c r="O34" s="37">
        <v>3</v>
      </c>
      <c r="P34" s="37">
        <v>1</v>
      </c>
      <c r="Q34" s="37">
        <v>1</v>
      </c>
      <c r="R34" s="94" t="str">
        <f t="shared" si="1"/>
        <v>Low</v>
      </c>
      <c r="S34" s="99" t="s">
        <v>205</v>
      </c>
      <c r="T34" s="69" t="s">
        <v>167</v>
      </c>
    </row>
    <row r="35" spans="1:26" s="5" customFormat="1" ht="48">
      <c r="A35" s="161" t="s">
        <v>128</v>
      </c>
      <c r="B35" s="37" t="s">
        <v>347</v>
      </c>
      <c r="C35" s="37" t="s">
        <v>172</v>
      </c>
      <c r="D35" s="88" t="s">
        <v>346</v>
      </c>
      <c r="E35" s="68">
        <v>2</v>
      </c>
      <c r="F35" s="37">
        <v>3</v>
      </c>
      <c r="G35" s="37">
        <v>3</v>
      </c>
      <c r="H35" s="37">
        <v>1</v>
      </c>
      <c r="I35" s="37">
        <v>1</v>
      </c>
      <c r="J35" s="94" t="str">
        <f t="shared" si="0"/>
        <v>Med</v>
      </c>
      <c r="K35" s="96" t="s">
        <v>279</v>
      </c>
      <c r="L35" s="69" t="s">
        <v>572</v>
      </c>
      <c r="M35" s="68">
        <v>1</v>
      </c>
      <c r="N35" s="37">
        <v>3</v>
      </c>
      <c r="O35" s="37">
        <v>3</v>
      </c>
      <c r="P35" s="37">
        <v>1</v>
      </c>
      <c r="Q35" s="37">
        <v>1</v>
      </c>
      <c r="R35" s="94" t="str">
        <f t="shared" si="1"/>
        <v>Low</v>
      </c>
      <c r="S35" s="99" t="s">
        <v>205</v>
      </c>
      <c r="T35" s="69" t="s">
        <v>167</v>
      </c>
    </row>
    <row r="36" spans="1:26" s="5" customFormat="1" ht="36">
      <c r="A36" s="161" t="s">
        <v>129</v>
      </c>
      <c r="B36" s="37" t="s">
        <v>347</v>
      </c>
      <c r="C36" s="37" t="s">
        <v>342</v>
      </c>
      <c r="D36" s="88" t="s">
        <v>346</v>
      </c>
      <c r="E36" s="68">
        <v>2</v>
      </c>
      <c r="F36" s="37">
        <v>2</v>
      </c>
      <c r="G36" s="37">
        <v>4</v>
      </c>
      <c r="H36" s="37">
        <v>1</v>
      </c>
      <c r="I36" s="37">
        <v>1</v>
      </c>
      <c r="J36" s="94" t="str">
        <f t="shared" si="0"/>
        <v>Med</v>
      </c>
      <c r="K36" s="96" t="s">
        <v>279</v>
      </c>
      <c r="L36" s="69" t="s">
        <v>573</v>
      </c>
      <c r="M36" s="68">
        <v>1</v>
      </c>
      <c r="N36" s="37">
        <v>2</v>
      </c>
      <c r="O36" s="37">
        <v>2</v>
      </c>
      <c r="P36" s="37">
        <v>1</v>
      </c>
      <c r="Q36" s="37">
        <v>1</v>
      </c>
      <c r="R36" s="94" t="str">
        <f t="shared" si="1"/>
        <v>Low</v>
      </c>
      <c r="S36" s="99" t="s">
        <v>205</v>
      </c>
      <c r="T36" s="69" t="s">
        <v>167</v>
      </c>
    </row>
    <row r="37" spans="1:26" s="5" customFormat="1" ht="48">
      <c r="A37" s="161" t="s">
        <v>130</v>
      </c>
      <c r="B37" s="37" t="s">
        <v>350</v>
      </c>
      <c r="C37" s="37" t="s">
        <v>53</v>
      </c>
      <c r="D37" s="88" t="s">
        <v>346</v>
      </c>
      <c r="E37" s="68">
        <v>1</v>
      </c>
      <c r="F37" s="37">
        <v>4</v>
      </c>
      <c r="G37" s="37">
        <v>5</v>
      </c>
      <c r="H37" s="37">
        <v>1</v>
      </c>
      <c r="I37" s="37">
        <v>1</v>
      </c>
      <c r="J37" s="94" t="str">
        <f t="shared" si="0"/>
        <v>Med</v>
      </c>
      <c r="K37" s="95" t="s">
        <v>169</v>
      </c>
      <c r="L37" s="92" t="s">
        <v>490</v>
      </c>
      <c r="M37" s="70">
        <v>1</v>
      </c>
      <c r="N37" s="50">
        <v>1</v>
      </c>
      <c r="O37" s="50">
        <v>1</v>
      </c>
      <c r="P37" s="50">
        <v>1</v>
      </c>
      <c r="Q37" s="50">
        <v>1</v>
      </c>
      <c r="R37" s="94" t="str">
        <f t="shared" si="1"/>
        <v>Low</v>
      </c>
      <c r="S37" s="99" t="s">
        <v>205</v>
      </c>
      <c r="T37" s="69" t="s">
        <v>167</v>
      </c>
    </row>
    <row r="38" spans="1:26" s="5" customFormat="1" ht="87" customHeight="1">
      <c r="A38" s="57" t="s">
        <v>131</v>
      </c>
      <c r="B38" s="33" t="s">
        <v>350</v>
      </c>
      <c r="C38" s="65" t="s">
        <v>722</v>
      </c>
      <c r="D38" s="58"/>
      <c r="E38" s="59"/>
      <c r="F38" s="33"/>
      <c r="G38" s="33"/>
      <c r="H38" s="33"/>
      <c r="I38" s="33"/>
      <c r="J38" s="94"/>
      <c r="K38" s="95"/>
      <c r="L38" s="106"/>
      <c r="M38" s="59"/>
      <c r="N38" s="33"/>
      <c r="O38" s="33"/>
      <c r="P38" s="33"/>
      <c r="Q38" s="33"/>
      <c r="R38" s="94"/>
      <c r="S38" s="95"/>
      <c r="T38" s="106"/>
    </row>
    <row r="39" spans="1:26" s="24" customFormat="1" ht="81.75" customHeight="1">
      <c r="A39" s="57" t="s">
        <v>132</v>
      </c>
      <c r="B39" s="33" t="s">
        <v>348</v>
      </c>
      <c r="C39" s="65" t="s">
        <v>692</v>
      </c>
      <c r="D39" s="58" t="s">
        <v>326</v>
      </c>
      <c r="E39" s="59">
        <v>3</v>
      </c>
      <c r="F39" s="33">
        <v>4</v>
      </c>
      <c r="G39" s="33">
        <v>4</v>
      </c>
      <c r="H39" s="33">
        <v>1</v>
      </c>
      <c r="I39" s="33">
        <v>3</v>
      </c>
      <c r="J39" s="94" t="str">
        <f t="shared" ref="J39:J60" si="2">IF((MAX(F39:I39)*E39)&lt;5,"Low",IF((MAX(F39:I39)*E39)&gt;10,"High","Med"))</f>
        <v>High</v>
      </c>
      <c r="K39" s="96" t="s">
        <v>279</v>
      </c>
      <c r="L39" s="106" t="s">
        <v>741</v>
      </c>
      <c r="M39" s="59">
        <v>1</v>
      </c>
      <c r="N39" s="33">
        <v>3</v>
      </c>
      <c r="O39" s="33">
        <v>3</v>
      </c>
      <c r="P39" s="33">
        <v>1</v>
      </c>
      <c r="Q39" s="33">
        <v>3</v>
      </c>
      <c r="R39" s="94" t="str">
        <f t="shared" ref="R39:R60" si="3">IF((MAX(N39:Q39)*M39)&lt;5,"Low",IF((MAX(N39:Q39)*M39)&gt;10,"High","Med"))</f>
        <v>Low</v>
      </c>
      <c r="S39" s="95" t="s">
        <v>169</v>
      </c>
      <c r="T39" s="106"/>
      <c r="U39" s="35" t="s">
        <v>192</v>
      </c>
      <c r="V39" s="84"/>
      <c r="W39" s="84"/>
      <c r="X39" s="84"/>
      <c r="Y39" s="84"/>
      <c r="Z39" s="84"/>
    </row>
    <row r="40" spans="1:26" s="6" customFormat="1" ht="93.75" customHeight="1">
      <c r="A40" s="57" t="s">
        <v>133</v>
      </c>
      <c r="B40" s="33" t="s">
        <v>348</v>
      </c>
      <c r="C40" s="65" t="s">
        <v>693</v>
      </c>
      <c r="D40" s="58" t="s">
        <v>278</v>
      </c>
      <c r="E40" s="59">
        <v>3</v>
      </c>
      <c r="F40" s="33">
        <v>3</v>
      </c>
      <c r="G40" s="33">
        <v>2</v>
      </c>
      <c r="H40" s="33">
        <v>1</v>
      </c>
      <c r="I40" s="33">
        <v>3</v>
      </c>
      <c r="J40" s="94" t="str">
        <f t="shared" si="2"/>
        <v>Med</v>
      </c>
      <c r="K40" s="96" t="s">
        <v>279</v>
      </c>
      <c r="L40" s="60" t="s">
        <v>450</v>
      </c>
      <c r="M40" s="59">
        <v>1</v>
      </c>
      <c r="N40" s="33">
        <v>3</v>
      </c>
      <c r="O40" s="33">
        <v>2</v>
      </c>
      <c r="P40" s="33">
        <v>1</v>
      </c>
      <c r="Q40" s="33">
        <v>3</v>
      </c>
      <c r="R40" s="94" t="str">
        <f t="shared" si="3"/>
        <v>Low</v>
      </c>
      <c r="S40" s="96" t="s">
        <v>279</v>
      </c>
      <c r="T40" s="60" t="s">
        <v>451</v>
      </c>
      <c r="U40" s="5"/>
      <c r="V40" s="5"/>
      <c r="W40" s="5"/>
      <c r="X40" s="5"/>
      <c r="Y40" s="5"/>
      <c r="Z40" s="5"/>
    </row>
    <row r="41" spans="1:26" s="6" customFormat="1" ht="51" customHeight="1">
      <c r="A41" s="57" t="s">
        <v>134</v>
      </c>
      <c r="B41" s="33" t="s">
        <v>347</v>
      </c>
      <c r="C41" s="33" t="s">
        <v>32</v>
      </c>
      <c r="D41" s="58" t="s">
        <v>326</v>
      </c>
      <c r="E41" s="59">
        <v>1</v>
      </c>
      <c r="F41" s="33">
        <v>4</v>
      </c>
      <c r="G41" s="33">
        <v>5</v>
      </c>
      <c r="H41" s="33">
        <v>5</v>
      </c>
      <c r="I41" s="33">
        <v>5</v>
      </c>
      <c r="J41" s="94" t="str">
        <f t="shared" si="2"/>
        <v>Med</v>
      </c>
      <c r="K41" s="95" t="s">
        <v>169</v>
      </c>
      <c r="L41" s="106" t="s">
        <v>637</v>
      </c>
      <c r="M41" s="59">
        <v>2</v>
      </c>
      <c r="N41" s="33">
        <v>2</v>
      </c>
      <c r="O41" s="33">
        <v>2</v>
      </c>
      <c r="P41" s="33">
        <v>3</v>
      </c>
      <c r="Q41" s="33">
        <v>3</v>
      </c>
      <c r="R41" s="94" t="str">
        <f t="shared" si="3"/>
        <v>Med</v>
      </c>
      <c r="S41" s="95" t="s">
        <v>169</v>
      </c>
      <c r="T41" s="106" t="s">
        <v>636</v>
      </c>
      <c r="U41" s="5"/>
      <c r="V41" s="5"/>
      <c r="W41" s="5"/>
      <c r="X41" s="5"/>
      <c r="Y41" s="5"/>
      <c r="Z41" s="5"/>
    </row>
    <row r="42" spans="1:26" s="6" customFormat="1" ht="54.75" customHeight="1">
      <c r="A42" s="57" t="s">
        <v>135</v>
      </c>
      <c r="B42" s="33" t="s">
        <v>348</v>
      </c>
      <c r="C42" s="65" t="s">
        <v>690</v>
      </c>
      <c r="D42" s="58" t="s">
        <v>326</v>
      </c>
      <c r="E42" s="59">
        <v>4</v>
      </c>
      <c r="F42" s="33">
        <v>4</v>
      </c>
      <c r="G42" s="33">
        <v>3</v>
      </c>
      <c r="H42" s="33">
        <v>5</v>
      </c>
      <c r="I42" s="33">
        <v>3</v>
      </c>
      <c r="J42" s="94" t="str">
        <f t="shared" si="2"/>
        <v>High</v>
      </c>
      <c r="K42" s="96" t="s">
        <v>279</v>
      </c>
      <c r="L42" s="106" t="s">
        <v>638</v>
      </c>
      <c r="M42" s="59">
        <v>1</v>
      </c>
      <c r="N42" s="33">
        <v>3</v>
      </c>
      <c r="O42" s="33">
        <v>3</v>
      </c>
      <c r="P42" s="33">
        <v>3</v>
      </c>
      <c r="Q42" s="33">
        <v>3</v>
      </c>
      <c r="R42" s="94" t="str">
        <f t="shared" si="3"/>
        <v>Low</v>
      </c>
      <c r="S42" s="96" t="s">
        <v>279</v>
      </c>
      <c r="T42" s="106" t="s">
        <v>639</v>
      </c>
      <c r="U42" s="5" t="s">
        <v>183</v>
      </c>
      <c r="V42" s="40">
        <v>39828</v>
      </c>
      <c r="W42" s="5"/>
      <c r="X42" s="5"/>
      <c r="Y42" s="5"/>
      <c r="Z42" s="5"/>
    </row>
    <row r="43" spans="1:26" s="6" customFormat="1" ht="73.5" customHeight="1">
      <c r="A43" s="57" t="s">
        <v>136</v>
      </c>
      <c r="B43" s="33" t="s">
        <v>348</v>
      </c>
      <c r="C43" s="33" t="s">
        <v>327</v>
      </c>
      <c r="D43" s="58" t="s">
        <v>326</v>
      </c>
      <c r="E43" s="59">
        <v>3</v>
      </c>
      <c r="F43" s="33">
        <v>3</v>
      </c>
      <c r="G43" s="33">
        <v>4</v>
      </c>
      <c r="H43" s="33">
        <v>1</v>
      </c>
      <c r="I43" s="33">
        <v>2</v>
      </c>
      <c r="J43" s="94" t="str">
        <f t="shared" si="2"/>
        <v>High</v>
      </c>
      <c r="K43" s="96" t="s">
        <v>279</v>
      </c>
      <c r="L43" s="106" t="s">
        <v>574</v>
      </c>
      <c r="M43" s="59">
        <v>1</v>
      </c>
      <c r="N43" s="33">
        <v>3</v>
      </c>
      <c r="O43" s="33">
        <v>4</v>
      </c>
      <c r="P43" s="33">
        <v>1</v>
      </c>
      <c r="Q43" s="33">
        <v>2</v>
      </c>
      <c r="R43" s="94" t="str">
        <f t="shared" si="3"/>
        <v>Low</v>
      </c>
      <c r="S43" s="95" t="s">
        <v>169</v>
      </c>
      <c r="T43" s="61" t="s">
        <v>173</v>
      </c>
      <c r="U43" s="5"/>
      <c r="V43" s="5"/>
      <c r="W43" s="5"/>
      <c r="X43" s="5"/>
      <c r="Y43" s="5"/>
      <c r="Z43" s="5"/>
    </row>
    <row r="44" spans="1:26" s="6" customFormat="1" ht="57" customHeight="1">
      <c r="A44" s="57" t="s">
        <v>137</v>
      </c>
      <c r="B44" s="33" t="s">
        <v>348</v>
      </c>
      <c r="C44" s="33" t="s">
        <v>328</v>
      </c>
      <c r="D44" s="58" t="s">
        <v>326</v>
      </c>
      <c r="E44" s="59">
        <v>3</v>
      </c>
      <c r="F44" s="33">
        <v>3</v>
      </c>
      <c r="G44" s="33">
        <v>4</v>
      </c>
      <c r="H44" s="33">
        <v>1</v>
      </c>
      <c r="I44" s="33">
        <v>2</v>
      </c>
      <c r="J44" s="94" t="str">
        <f t="shared" si="2"/>
        <v>High</v>
      </c>
      <c r="K44" s="96" t="s">
        <v>279</v>
      </c>
      <c r="L44" s="106" t="s">
        <v>532</v>
      </c>
      <c r="M44" s="59">
        <v>1</v>
      </c>
      <c r="N44" s="33">
        <v>3</v>
      </c>
      <c r="O44" s="33">
        <v>4</v>
      </c>
      <c r="P44" s="33">
        <v>1</v>
      </c>
      <c r="Q44" s="33">
        <v>2</v>
      </c>
      <c r="R44" s="94" t="str">
        <f t="shared" si="3"/>
        <v>Low</v>
      </c>
      <c r="S44" s="95" t="s">
        <v>169</v>
      </c>
      <c r="T44" s="60" t="s">
        <v>457</v>
      </c>
      <c r="U44" s="5"/>
      <c r="V44" s="5"/>
      <c r="W44" s="5"/>
      <c r="X44" s="5"/>
      <c r="Y44" s="5"/>
      <c r="Z44" s="5"/>
    </row>
    <row r="45" spans="1:26" s="6" customFormat="1" ht="89.25" customHeight="1">
      <c r="A45" s="57" t="s">
        <v>138</v>
      </c>
      <c r="B45" s="33" t="s">
        <v>348</v>
      </c>
      <c r="C45" s="33" t="s">
        <v>332</v>
      </c>
      <c r="D45" s="58" t="s">
        <v>326</v>
      </c>
      <c r="E45" s="59">
        <v>5</v>
      </c>
      <c r="F45" s="33">
        <v>4</v>
      </c>
      <c r="G45" s="33">
        <v>4</v>
      </c>
      <c r="H45" s="33">
        <v>1</v>
      </c>
      <c r="I45" s="33">
        <v>2</v>
      </c>
      <c r="J45" s="94" t="str">
        <f t="shared" si="2"/>
        <v>High</v>
      </c>
      <c r="K45" s="96" t="s">
        <v>279</v>
      </c>
      <c r="L45" s="106" t="s">
        <v>533</v>
      </c>
      <c r="M45" s="59">
        <v>1</v>
      </c>
      <c r="N45" s="33">
        <v>3</v>
      </c>
      <c r="O45" s="33">
        <v>4</v>
      </c>
      <c r="P45" s="33">
        <v>0</v>
      </c>
      <c r="Q45" s="33">
        <v>0</v>
      </c>
      <c r="R45" s="94" t="str">
        <f t="shared" si="3"/>
        <v>Low</v>
      </c>
      <c r="S45" s="95" t="s">
        <v>169</v>
      </c>
      <c r="T45" s="106" t="s">
        <v>575</v>
      </c>
      <c r="U45" s="5"/>
      <c r="V45" s="5"/>
      <c r="W45" s="5"/>
      <c r="X45" s="5"/>
      <c r="Y45" s="5"/>
      <c r="Z45" s="5"/>
    </row>
    <row r="46" spans="1:26" s="2" customFormat="1" ht="57" customHeight="1">
      <c r="A46" s="57" t="s">
        <v>139</v>
      </c>
      <c r="B46" s="33" t="s">
        <v>348</v>
      </c>
      <c r="C46" s="33" t="s">
        <v>333</v>
      </c>
      <c r="D46" s="58" t="s">
        <v>326</v>
      </c>
      <c r="E46" s="59">
        <v>5</v>
      </c>
      <c r="F46" s="33">
        <v>5</v>
      </c>
      <c r="G46" s="33">
        <v>5</v>
      </c>
      <c r="H46" s="33">
        <v>5</v>
      </c>
      <c r="I46" s="33">
        <v>3</v>
      </c>
      <c r="J46" s="94" t="str">
        <f t="shared" si="2"/>
        <v>High</v>
      </c>
      <c r="K46" s="96" t="s">
        <v>279</v>
      </c>
      <c r="L46" s="106" t="s">
        <v>640</v>
      </c>
      <c r="M46" s="59">
        <v>1</v>
      </c>
      <c r="N46" s="33">
        <v>3</v>
      </c>
      <c r="O46" s="33">
        <v>3</v>
      </c>
      <c r="P46" s="33">
        <v>3</v>
      </c>
      <c r="Q46" s="33">
        <v>3</v>
      </c>
      <c r="R46" s="94" t="str">
        <f t="shared" si="3"/>
        <v>Low</v>
      </c>
      <c r="S46" s="95" t="s">
        <v>169</v>
      </c>
      <c r="T46" s="106" t="s">
        <v>641</v>
      </c>
    </row>
    <row r="47" spans="1:26" s="2" customFormat="1" ht="54.75" customHeight="1">
      <c r="A47" s="57" t="s">
        <v>140</v>
      </c>
      <c r="B47" s="33" t="s">
        <v>348</v>
      </c>
      <c r="C47" s="33" t="s">
        <v>54</v>
      </c>
      <c r="D47" s="58" t="s">
        <v>326</v>
      </c>
      <c r="E47" s="59">
        <v>5</v>
      </c>
      <c r="F47" s="33">
        <v>4</v>
      </c>
      <c r="G47" s="33">
        <v>4</v>
      </c>
      <c r="H47" s="33">
        <v>1</v>
      </c>
      <c r="I47" s="33">
        <v>3</v>
      </c>
      <c r="J47" s="94" t="str">
        <f t="shared" si="2"/>
        <v>High</v>
      </c>
      <c r="K47" s="96" t="s">
        <v>279</v>
      </c>
      <c r="L47" s="106" t="s">
        <v>723</v>
      </c>
      <c r="M47" s="59">
        <v>1</v>
      </c>
      <c r="N47" s="33">
        <v>3</v>
      </c>
      <c r="O47" s="33">
        <v>2</v>
      </c>
      <c r="P47" s="33">
        <v>1</v>
      </c>
      <c r="Q47" s="33">
        <v>3</v>
      </c>
      <c r="R47" s="94" t="str">
        <f t="shared" si="3"/>
        <v>Low</v>
      </c>
      <c r="S47" s="95" t="s">
        <v>169</v>
      </c>
      <c r="T47" s="106" t="s">
        <v>715</v>
      </c>
      <c r="U47" s="2" t="s">
        <v>189</v>
      </c>
      <c r="V47" s="39">
        <v>39934</v>
      </c>
    </row>
    <row r="48" spans="1:26" s="2" customFormat="1" ht="56" customHeight="1">
      <c r="A48" s="57" t="s">
        <v>141</v>
      </c>
      <c r="B48" s="33" t="s">
        <v>353</v>
      </c>
      <c r="C48" s="33" t="s">
        <v>71</v>
      </c>
      <c r="D48" s="87" t="s">
        <v>326</v>
      </c>
      <c r="E48" s="59">
        <v>3</v>
      </c>
      <c r="F48" s="33">
        <v>2</v>
      </c>
      <c r="G48" s="33">
        <v>5</v>
      </c>
      <c r="H48" s="33">
        <v>1</v>
      </c>
      <c r="I48" s="33">
        <v>1</v>
      </c>
      <c r="J48" s="94" t="str">
        <f t="shared" si="2"/>
        <v>High</v>
      </c>
      <c r="K48" s="96" t="s">
        <v>279</v>
      </c>
      <c r="L48" s="106" t="s">
        <v>724</v>
      </c>
      <c r="M48" s="59">
        <v>3</v>
      </c>
      <c r="N48" s="33">
        <v>2</v>
      </c>
      <c r="O48" s="33">
        <v>5</v>
      </c>
      <c r="P48" s="33">
        <v>1</v>
      </c>
      <c r="Q48" s="33">
        <v>1</v>
      </c>
      <c r="R48" s="94" t="str">
        <f t="shared" si="3"/>
        <v>High</v>
      </c>
      <c r="S48" s="96" t="s">
        <v>279</v>
      </c>
      <c r="T48" s="106" t="s">
        <v>676</v>
      </c>
      <c r="U48" s="2" t="s">
        <v>190</v>
      </c>
      <c r="V48" s="39">
        <v>41000</v>
      </c>
    </row>
    <row r="49" spans="1:26" ht="52.5" customHeight="1">
      <c r="A49" s="57" t="s">
        <v>142</v>
      </c>
      <c r="B49" s="33" t="s">
        <v>353</v>
      </c>
      <c r="C49" s="33" t="s">
        <v>312</v>
      </c>
      <c r="D49" s="58" t="s">
        <v>21</v>
      </c>
      <c r="E49" s="59">
        <v>2</v>
      </c>
      <c r="F49" s="33">
        <v>1</v>
      </c>
      <c r="G49" s="33">
        <v>4</v>
      </c>
      <c r="H49" s="33">
        <v>1</v>
      </c>
      <c r="I49" s="33">
        <v>1</v>
      </c>
      <c r="J49" s="94" t="str">
        <f t="shared" si="2"/>
        <v>Med</v>
      </c>
      <c r="K49" s="95" t="s">
        <v>169</v>
      </c>
      <c r="L49" s="107" t="s">
        <v>677</v>
      </c>
      <c r="M49" s="59">
        <v>1</v>
      </c>
      <c r="N49" s="33">
        <v>1</v>
      </c>
      <c r="O49" s="33">
        <v>4</v>
      </c>
      <c r="P49" s="33">
        <v>1</v>
      </c>
      <c r="Q49" s="33">
        <v>1</v>
      </c>
      <c r="R49" s="94" t="str">
        <f t="shared" si="3"/>
        <v>Low</v>
      </c>
      <c r="S49" s="95" t="s">
        <v>169</v>
      </c>
      <c r="T49" s="106" t="s">
        <v>576</v>
      </c>
      <c r="V49" s="2"/>
      <c r="W49" s="2"/>
      <c r="X49" s="2"/>
      <c r="Y49" s="2"/>
      <c r="Z49" s="2"/>
    </row>
    <row r="50" spans="1:26" ht="51.75" customHeight="1">
      <c r="A50" s="57" t="s">
        <v>143</v>
      </c>
      <c r="B50" s="33" t="s">
        <v>347</v>
      </c>
      <c r="C50" s="46" t="s">
        <v>394</v>
      </c>
      <c r="D50" s="58" t="s">
        <v>21</v>
      </c>
      <c r="E50" s="59">
        <v>2</v>
      </c>
      <c r="F50" s="33">
        <v>3</v>
      </c>
      <c r="G50" s="33">
        <v>4</v>
      </c>
      <c r="H50" s="33">
        <v>2</v>
      </c>
      <c r="I50" s="33">
        <v>1</v>
      </c>
      <c r="J50" s="94" t="str">
        <f t="shared" si="2"/>
        <v>Med</v>
      </c>
      <c r="K50" s="95" t="s">
        <v>169</v>
      </c>
      <c r="L50" s="60" t="s">
        <v>395</v>
      </c>
      <c r="M50" s="59">
        <v>1</v>
      </c>
      <c r="N50" s="33">
        <v>3</v>
      </c>
      <c r="O50" s="33">
        <v>4</v>
      </c>
      <c r="P50" s="33">
        <v>2</v>
      </c>
      <c r="Q50" s="33">
        <v>1</v>
      </c>
      <c r="R50" s="94" t="str">
        <f t="shared" si="3"/>
        <v>Low</v>
      </c>
      <c r="S50" s="95" t="s">
        <v>169</v>
      </c>
      <c r="T50" s="61" t="s">
        <v>313</v>
      </c>
      <c r="V50" s="2"/>
      <c r="W50" s="2"/>
      <c r="X50" s="2"/>
      <c r="Y50" s="2"/>
      <c r="Z50" s="2"/>
    </row>
    <row r="51" spans="1:26" ht="49" customHeight="1">
      <c r="A51" s="161" t="s">
        <v>144</v>
      </c>
      <c r="B51" s="37" t="s">
        <v>348</v>
      </c>
      <c r="C51" s="37" t="s">
        <v>72</v>
      </c>
      <c r="D51" s="88" t="s">
        <v>305</v>
      </c>
      <c r="E51" s="68">
        <v>4</v>
      </c>
      <c r="F51" s="37">
        <v>1</v>
      </c>
      <c r="G51" s="37">
        <v>4</v>
      </c>
      <c r="H51" s="37">
        <v>3</v>
      </c>
      <c r="I51" s="37">
        <v>3</v>
      </c>
      <c r="J51" s="94" t="str">
        <f t="shared" si="2"/>
        <v>High</v>
      </c>
      <c r="K51" s="95" t="s">
        <v>170</v>
      </c>
      <c r="L51" s="69" t="s">
        <v>80</v>
      </c>
      <c r="M51" s="68">
        <v>0</v>
      </c>
      <c r="N51" s="37">
        <v>0</v>
      </c>
      <c r="O51" s="37">
        <v>0</v>
      </c>
      <c r="P51" s="37">
        <v>0</v>
      </c>
      <c r="Q51" s="37">
        <v>0</v>
      </c>
      <c r="R51" s="94" t="str">
        <f t="shared" si="3"/>
        <v>Low</v>
      </c>
      <c r="S51" s="95" t="s">
        <v>205</v>
      </c>
      <c r="T51" s="69" t="s">
        <v>79</v>
      </c>
      <c r="V51" s="2"/>
      <c r="W51" s="2"/>
      <c r="X51" s="2"/>
      <c r="Y51" s="2"/>
      <c r="Z51" s="2"/>
    </row>
    <row r="52" spans="1:26" ht="36">
      <c r="A52" s="161" t="s">
        <v>145</v>
      </c>
      <c r="B52" s="37" t="s">
        <v>353</v>
      </c>
      <c r="C52" s="37" t="s">
        <v>73</v>
      </c>
      <c r="D52" s="88" t="s">
        <v>305</v>
      </c>
      <c r="E52" s="68">
        <v>3</v>
      </c>
      <c r="F52" s="37">
        <v>1</v>
      </c>
      <c r="G52" s="37">
        <v>2</v>
      </c>
      <c r="H52" s="37">
        <v>1</v>
      </c>
      <c r="I52" s="37">
        <v>2</v>
      </c>
      <c r="J52" s="94" t="str">
        <f t="shared" si="2"/>
        <v>Med</v>
      </c>
      <c r="K52" s="95" t="s">
        <v>169</v>
      </c>
      <c r="L52" s="194" t="s">
        <v>174</v>
      </c>
      <c r="M52" s="68">
        <v>1</v>
      </c>
      <c r="N52" s="69">
        <v>1</v>
      </c>
      <c r="O52" s="37">
        <v>1</v>
      </c>
      <c r="P52" s="37">
        <v>1</v>
      </c>
      <c r="Q52" s="37">
        <v>1</v>
      </c>
      <c r="R52" s="37" t="str">
        <f t="shared" si="3"/>
        <v>Low</v>
      </c>
      <c r="S52" s="99" t="s">
        <v>205</v>
      </c>
      <c r="T52" s="69" t="s">
        <v>167</v>
      </c>
      <c r="V52" s="2"/>
      <c r="W52" s="2"/>
      <c r="X52" s="2"/>
      <c r="Y52" s="2"/>
      <c r="Z52" s="2"/>
    </row>
    <row r="53" spans="1:26" ht="74" customHeight="1">
      <c r="A53" s="57" t="s">
        <v>146</v>
      </c>
      <c r="B53" s="33" t="s">
        <v>347</v>
      </c>
      <c r="C53" s="65" t="s">
        <v>554</v>
      </c>
      <c r="D53" s="121" t="s">
        <v>555</v>
      </c>
      <c r="E53" s="59">
        <v>1</v>
      </c>
      <c r="F53" s="33">
        <v>1</v>
      </c>
      <c r="G53" s="33">
        <v>4</v>
      </c>
      <c r="H53" s="33">
        <v>3</v>
      </c>
      <c r="I53" s="33">
        <v>3</v>
      </c>
      <c r="J53" s="94" t="str">
        <f t="shared" si="2"/>
        <v>Low</v>
      </c>
      <c r="K53" s="95" t="s">
        <v>169</v>
      </c>
      <c r="L53" s="106" t="s">
        <v>760</v>
      </c>
      <c r="M53" s="59">
        <v>2</v>
      </c>
      <c r="N53" s="33">
        <v>1</v>
      </c>
      <c r="O53" s="33">
        <v>1</v>
      </c>
      <c r="P53" s="33">
        <v>2</v>
      </c>
      <c r="Q53" s="33">
        <v>2</v>
      </c>
      <c r="R53" s="94" t="str">
        <f t="shared" si="3"/>
        <v>Low</v>
      </c>
      <c r="S53" s="95" t="s">
        <v>169</v>
      </c>
      <c r="T53" s="106" t="s">
        <v>759</v>
      </c>
      <c r="V53" s="2"/>
      <c r="W53" s="2"/>
      <c r="X53" s="2"/>
      <c r="Y53" s="2"/>
      <c r="Z53" s="2"/>
    </row>
    <row r="54" spans="1:26" ht="48">
      <c r="A54" s="161" t="s">
        <v>147</v>
      </c>
      <c r="B54" s="37" t="s">
        <v>348</v>
      </c>
      <c r="C54" s="37" t="s">
        <v>84</v>
      </c>
      <c r="D54" s="88" t="s">
        <v>305</v>
      </c>
      <c r="E54" s="68">
        <v>1</v>
      </c>
      <c r="F54" s="37">
        <v>2</v>
      </c>
      <c r="G54" s="37">
        <v>4</v>
      </c>
      <c r="H54" s="37">
        <v>4</v>
      </c>
      <c r="I54" s="37">
        <v>5</v>
      </c>
      <c r="J54" s="94" t="str">
        <f t="shared" si="2"/>
        <v>Med</v>
      </c>
      <c r="K54" s="95" t="s">
        <v>170</v>
      </c>
      <c r="L54" s="69" t="s">
        <v>167</v>
      </c>
      <c r="M54" s="68">
        <v>0</v>
      </c>
      <c r="N54" s="37">
        <v>0</v>
      </c>
      <c r="O54" s="37">
        <v>0</v>
      </c>
      <c r="P54" s="37">
        <v>0</v>
      </c>
      <c r="Q54" s="37">
        <v>0</v>
      </c>
      <c r="R54" s="94" t="str">
        <f t="shared" si="3"/>
        <v>Low</v>
      </c>
      <c r="S54" s="95" t="s">
        <v>205</v>
      </c>
      <c r="T54" s="91" t="s">
        <v>167</v>
      </c>
      <c r="V54" s="2"/>
      <c r="W54" s="2"/>
      <c r="X54" s="2"/>
      <c r="Y54" s="2"/>
      <c r="Z54" s="2"/>
    </row>
    <row r="55" spans="1:26" ht="36">
      <c r="A55" s="57" t="s">
        <v>148</v>
      </c>
      <c r="B55" s="33" t="s">
        <v>347</v>
      </c>
      <c r="C55" s="174" t="s">
        <v>102</v>
      </c>
      <c r="D55" s="58" t="s">
        <v>278</v>
      </c>
      <c r="E55" s="59">
        <v>2</v>
      </c>
      <c r="F55" s="33">
        <v>2</v>
      </c>
      <c r="G55" s="33">
        <v>4</v>
      </c>
      <c r="H55" s="33">
        <v>3</v>
      </c>
      <c r="I55" s="33">
        <v>1</v>
      </c>
      <c r="J55" s="94" t="str">
        <f t="shared" si="2"/>
        <v>Med</v>
      </c>
      <c r="K55" s="95" t="s">
        <v>169</v>
      </c>
      <c r="L55" s="151" t="s">
        <v>679</v>
      </c>
      <c r="M55" s="59">
        <v>1</v>
      </c>
      <c r="N55" s="33">
        <v>2</v>
      </c>
      <c r="O55" s="33">
        <v>2</v>
      </c>
      <c r="P55" s="33">
        <v>2</v>
      </c>
      <c r="Q55" s="33">
        <v>1</v>
      </c>
      <c r="R55" s="94" t="str">
        <f t="shared" si="3"/>
        <v>Low</v>
      </c>
      <c r="S55" s="95" t="s">
        <v>169</v>
      </c>
      <c r="T55" s="106" t="s">
        <v>678</v>
      </c>
      <c r="V55" s="2"/>
      <c r="W55" s="2"/>
      <c r="X55" s="2"/>
      <c r="Y55" s="2"/>
      <c r="Z55" s="2"/>
    </row>
    <row r="56" spans="1:26" ht="48">
      <c r="A56" s="57" t="s">
        <v>149</v>
      </c>
      <c r="B56" s="33" t="s">
        <v>347</v>
      </c>
      <c r="C56" s="33" t="s">
        <v>75</v>
      </c>
      <c r="D56" s="58" t="s">
        <v>341</v>
      </c>
      <c r="E56" s="59">
        <v>2</v>
      </c>
      <c r="F56" s="33">
        <v>2</v>
      </c>
      <c r="G56" s="33">
        <v>1</v>
      </c>
      <c r="H56" s="33">
        <v>1</v>
      </c>
      <c r="I56" s="33">
        <v>1</v>
      </c>
      <c r="J56" s="94" t="str">
        <f t="shared" si="2"/>
        <v>Low</v>
      </c>
      <c r="K56" s="95" t="s">
        <v>169</v>
      </c>
      <c r="L56" s="61" t="s">
        <v>369</v>
      </c>
      <c r="M56" s="59">
        <v>2</v>
      </c>
      <c r="N56" s="33">
        <v>2</v>
      </c>
      <c r="O56" s="33">
        <v>1</v>
      </c>
      <c r="P56" s="33">
        <v>1</v>
      </c>
      <c r="Q56" s="33">
        <v>1</v>
      </c>
      <c r="R56" s="94" t="str">
        <f t="shared" si="3"/>
        <v>Low</v>
      </c>
      <c r="S56" s="95" t="s">
        <v>169</v>
      </c>
      <c r="T56" s="61" t="s">
        <v>309</v>
      </c>
      <c r="V56" s="2"/>
      <c r="W56" s="2"/>
      <c r="X56" s="2"/>
      <c r="Y56" s="2"/>
      <c r="Z56" s="2"/>
    </row>
    <row r="57" spans="1:26" ht="63" customHeight="1">
      <c r="A57" s="57" t="s">
        <v>150</v>
      </c>
      <c r="B57" s="33" t="s">
        <v>347</v>
      </c>
      <c r="C57" s="33" t="s">
        <v>280</v>
      </c>
      <c r="D57" s="58" t="s">
        <v>278</v>
      </c>
      <c r="E57" s="59">
        <v>2</v>
      </c>
      <c r="F57" s="33">
        <v>2</v>
      </c>
      <c r="G57" s="33">
        <v>4</v>
      </c>
      <c r="H57" s="109" t="s">
        <v>277</v>
      </c>
      <c r="I57" s="33">
        <v>3</v>
      </c>
      <c r="J57" s="94" t="str">
        <f t="shared" si="2"/>
        <v>Med</v>
      </c>
      <c r="K57" s="95" t="s">
        <v>169</v>
      </c>
      <c r="L57" s="106" t="s">
        <v>725</v>
      </c>
      <c r="M57" s="59">
        <v>1</v>
      </c>
      <c r="N57" s="33">
        <v>1</v>
      </c>
      <c r="O57" s="33">
        <v>3</v>
      </c>
      <c r="P57" s="109" t="s">
        <v>277</v>
      </c>
      <c r="Q57" s="33">
        <v>2</v>
      </c>
      <c r="R57" s="94" t="str">
        <f t="shared" si="3"/>
        <v>Low</v>
      </c>
      <c r="S57" s="99" t="s">
        <v>205</v>
      </c>
      <c r="T57" s="69" t="s">
        <v>167</v>
      </c>
      <c r="V57" s="2"/>
      <c r="W57" s="2"/>
      <c r="X57" s="2"/>
      <c r="Y57" s="2"/>
      <c r="Z57" s="2"/>
    </row>
    <row r="58" spans="1:26" ht="78.75" customHeight="1">
      <c r="A58" s="57" t="s">
        <v>151</v>
      </c>
      <c r="B58" s="33" t="s">
        <v>347</v>
      </c>
      <c r="C58" s="33" t="s">
        <v>175</v>
      </c>
      <c r="D58" s="58" t="s">
        <v>278</v>
      </c>
      <c r="E58" s="59">
        <v>4</v>
      </c>
      <c r="F58" s="33">
        <v>3</v>
      </c>
      <c r="G58" s="33">
        <v>3</v>
      </c>
      <c r="H58" s="33">
        <v>2</v>
      </c>
      <c r="I58" s="33">
        <v>2</v>
      </c>
      <c r="J58" s="94" t="str">
        <f t="shared" si="2"/>
        <v>High</v>
      </c>
      <c r="K58" s="95" t="s">
        <v>169</v>
      </c>
      <c r="L58" s="106" t="s">
        <v>624</v>
      </c>
      <c r="M58" s="59">
        <v>1</v>
      </c>
      <c r="N58" s="33">
        <v>3</v>
      </c>
      <c r="O58" s="33">
        <v>2</v>
      </c>
      <c r="P58" s="33">
        <v>1</v>
      </c>
      <c r="Q58" s="33">
        <v>1</v>
      </c>
      <c r="R58" s="94" t="str">
        <f t="shared" si="3"/>
        <v>Low</v>
      </c>
      <c r="S58" s="95" t="s">
        <v>169</v>
      </c>
      <c r="T58" s="106" t="s">
        <v>309</v>
      </c>
      <c r="V58" s="2"/>
      <c r="W58" s="2"/>
      <c r="X58" s="2"/>
      <c r="Y58" s="2"/>
      <c r="Z58" s="2"/>
    </row>
    <row r="59" spans="1:26" ht="72">
      <c r="A59" s="161" t="s">
        <v>152</v>
      </c>
      <c r="B59" s="37" t="s">
        <v>354</v>
      </c>
      <c r="C59" s="37" t="s">
        <v>62</v>
      </c>
      <c r="D59" s="88" t="s">
        <v>278</v>
      </c>
      <c r="E59" s="68">
        <v>3</v>
      </c>
      <c r="F59" s="37">
        <v>1</v>
      </c>
      <c r="G59" s="37">
        <v>3</v>
      </c>
      <c r="H59" s="37">
        <v>4</v>
      </c>
      <c r="I59" s="37">
        <v>4</v>
      </c>
      <c r="J59" s="94" t="str">
        <f t="shared" si="2"/>
        <v>High</v>
      </c>
      <c r="K59" s="96" t="s">
        <v>279</v>
      </c>
      <c r="L59" s="69" t="s">
        <v>207</v>
      </c>
      <c r="M59" s="68">
        <v>0</v>
      </c>
      <c r="N59" s="37">
        <v>0</v>
      </c>
      <c r="O59" s="37">
        <v>0</v>
      </c>
      <c r="P59" s="37">
        <v>0</v>
      </c>
      <c r="Q59" s="37">
        <v>0</v>
      </c>
      <c r="R59" s="94" t="str">
        <f t="shared" si="3"/>
        <v>Low</v>
      </c>
      <c r="S59" s="95" t="s">
        <v>205</v>
      </c>
      <c r="T59" s="69" t="s">
        <v>167</v>
      </c>
      <c r="V59" s="2"/>
      <c r="W59" s="2"/>
      <c r="X59" s="2"/>
      <c r="Y59" s="2"/>
      <c r="Z59" s="2"/>
    </row>
    <row r="60" spans="1:26" ht="60" customHeight="1">
      <c r="A60" s="161" t="s">
        <v>153</v>
      </c>
      <c r="B60" s="37" t="s">
        <v>347</v>
      </c>
      <c r="C60" s="37" t="s">
        <v>1</v>
      </c>
      <c r="D60" s="88" t="s">
        <v>278</v>
      </c>
      <c r="E60" s="68">
        <v>2</v>
      </c>
      <c r="F60" s="37">
        <v>4</v>
      </c>
      <c r="G60" s="37">
        <v>1</v>
      </c>
      <c r="H60" s="37">
        <v>1</v>
      </c>
      <c r="I60" s="37">
        <v>1</v>
      </c>
      <c r="J60" s="94" t="str">
        <f t="shared" si="2"/>
        <v>Med</v>
      </c>
      <c r="K60" s="95" t="s">
        <v>169</v>
      </c>
      <c r="L60" s="69" t="s">
        <v>519</v>
      </c>
      <c r="M60" s="68">
        <v>1</v>
      </c>
      <c r="N60" s="37">
        <v>3</v>
      </c>
      <c r="O60" s="37">
        <v>1</v>
      </c>
      <c r="P60" s="37">
        <v>1</v>
      </c>
      <c r="Q60" s="37">
        <v>1</v>
      </c>
      <c r="R60" s="94" t="str">
        <f t="shared" si="3"/>
        <v>Low</v>
      </c>
      <c r="S60" s="99" t="s">
        <v>205</v>
      </c>
      <c r="T60" s="69" t="s">
        <v>167</v>
      </c>
      <c r="V60" s="2"/>
      <c r="W60" s="2"/>
      <c r="X60" s="2"/>
      <c r="Y60" s="2"/>
      <c r="Z60" s="2"/>
    </row>
    <row r="61" spans="1:26">
      <c r="A61" s="161" t="s">
        <v>154</v>
      </c>
      <c r="B61" s="37" t="s">
        <v>350</v>
      </c>
      <c r="C61" s="37" t="s">
        <v>206</v>
      </c>
      <c r="D61" s="88"/>
      <c r="E61" s="68"/>
      <c r="F61" s="37"/>
      <c r="G61" s="37"/>
      <c r="H61" s="37"/>
      <c r="I61" s="37"/>
      <c r="J61" s="185"/>
      <c r="K61" s="98"/>
      <c r="L61" s="69"/>
      <c r="M61" s="68"/>
      <c r="N61" s="37"/>
      <c r="O61" s="37"/>
      <c r="P61" s="37"/>
      <c r="Q61" s="37"/>
      <c r="R61" s="157"/>
      <c r="S61" s="95" t="s">
        <v>205</v>
      </c>
      <c r="T61" s="69"/>
      <c r="V61" s="2"/>
      <c r="W61" s="2"/>
      <c r="X61" s="2"/>
      <c r="Y61" s="2"/>
      <c r="Z61" s="2"/>
    </row>
    <row r="62" spans="1:26" ht="48">
      <c r="A62" s="57" t="s">
        <v>155</v>
      </c>
      <c r="B62" s="33" t="s">
        <v>350</v>
      </c>
      <c r="C62" s="33" t="s">
        <v>2</v>
      </c>
      <c r="D62" s="58" t="s">
        <v>278</v>
      </c>
      <c r="E62" s="59">
        <v>1</v>
      </c>
      <c r="F62" s="33">
        <v>4</v>
      </c>
      <c r="G62" s="33">
        <v>5</v>
      </c>
      <c r="H62" s="33">
        <v>4</v>
      </c>
      <c r="I62" s="33">
        <v>1</v>
      </c>
      <c r="J62" s="94" t="str">
        <f t="shared" ref="J62:J93" si="4">IF((MAX(F62:I62)*E62)&lt;5,"Low",IF((MAX(F62:I62)*E62)&gt;10,"High","Med"))</f>
        <v>Med</v>
      </c>
      <c r="K62" s="95" t="s">
        <v>169</v>
      </c>
      <c r="L62" s="61"/>
      <c r="M62" s="59">
        <v>1</v>
      </c>
      <c r="N62" s="33">
        <v>4</v>
      </c>
      <c r="O62" s="33">
        <v>5</v>
      </c>
      <c r="P62" s="33">
        <v>4</v>
      </c>
      <c r="Q62" s="33">
        <v>1</v>
      </c>
      <c r="R62" s="94" t="str">
        <f t="shared" ref="R62:R74" si="5">IF((MAX(N62:Q62)*M62)&lt;5,"Low",IF((MAX(N62:Q62)*M62)&gt;10,"High","Med"))</f>
        <v>Med</v>
      </c>
      <c r="S62" s="95" t="s">
        <v>169</v>
      </c>
      <c r="T62" s="61" t="s">
        <v>309</v>
      </c>
      <c r="V62" s="2"/>
      <c r="W62" s="2"/>
      <c r="X62" s="2"/>
      <c r="Y62" s="2"/>
      <c r="Z62" s="2"/>
    </row>
    <row r="63" spans="1:26" ht="75" customHeight="1">
      <c r="A63" s="57" t="s">
        <v>156</v>
      </c>
      <c r="B63" s="33" t="s">
        <v>353</v>
      </c>
      <c r="C63" s="33" t="s">
        <v>3</v>
      </c>
      <c r="D63" s="58" t="s">
        <v>278</v>
      </c>
      <c r="E63" s="59">
        <v>4</v>
      </c>
      <c r="F63" s="33">
        <v>1</v>
      </c>
      <c r="G63" s="33">
        <v>3</v>
      </c>
      <c r="H63" s="33">
        <v>3</v>
      </c>
      <c r="I63" s="33"/>
      <c r="J63" s="94" t="str">
        <f t="shared" si="4"/>
        <v>High</v>
      </c>
      <c r="K63" s="96" t="s">
        <v>279</v>
      </c>
      <c r="L63" s="106" t="s">
        <v>742</v>
      </c>
      <c r="M63" s="59">
        <v>1</v>
      </c>
      <c r="N63" s="33">
        <v>1</v>
      </c>
      <c r="O63" s="33">
        <v>3</v>
      </c>
      <c r="P63" s="33">
        <v>3</v>
      </c>
      <c r="Q63" s="33">
        <v>1</v>
      </c>
      <c r="R63" s="94" t="str">
        <f t="shared" si="5"/>
        <v>Low</v>
      </c>
      <c r="S63" s="95" t="s">
        <v>169</v>
      </c>
      <c r="T63" s="106" t="s">
        <v>743</v>
      </c>
      <c r="V63" s="2"/>
      <c r="W63" s="2"/>
      <c r="X63" s="2"/>
      <c r="Y63" s="2"/>
      <c r="Z63" s="2"/>
    </row>
    <row r="64" spans="1:26" ht="36">
      <c r="A64" s="57" t="s">
        <v>157</v>
      </c>
      <c r="B64" s="33" t="s">
        <v>353</v>
      </c>
      <c r="C64" s="33" t="s">
        <v>4</v>
      </c>
      <c r="D64" s="58" t="s">
        <v>278</v>
      </c>
      <c r="E64" s="59">
        <v>4</v>
      </c>
      <c r="F64" s="33">
        <v>1</v>
      </c>
      <c r="G64" s="33">
        <v>2</v>
      </c>
      <c r="H64" s="33">
        <v>3</v>
      </c>
      <c r="I64" s="33">
        <v>1</v>
      </c>
      <c r="J64" s="94" t="str">
        <f t="shared" si="4"/>
        <v>High</v>
      </c>
      <c r="K64" s="96" t="s">
        <v>279</v>
      </c>
      <c r="L64" s="106" t="s">
        <v>744</v>
      </c>
      <c r="M64" s="59">
        <v>2</v>
      </c>
      <c r="N64" s="33">
        <v>1</v>
      </c>
      <c r="O64" s="33">
        <v>2</v>
      </c>
      <c r="P64" s="33">
        <v>3</v>
      </c>
      <c r="Q64" s="33">
        <v>1</v>
      </c>
      <c r="R64" s="94" t="str">
        <f t="shared" si="5"/>
        <v>Med</v>
      </c>
      <c r="S64" s="95" t="s">
        <v>169</v>
      </c>
      <c r="T64" s="106" t="s">
        <v>680</v>
      </c>
      <c r="V64" s="2"/>
      <c r="W64" s="2"/>
      <c r="X64" s="2"/>
      <c r="Y64" s="2"/>
      <c r="Z64" s="2"/>
    </row>
    <row r="65" spans="1:26" ht="36">
      <c r="A65" s="57" t="s">
        <v>158</v>
      </c>
      <c r="B65" s="33" t="s">
        <v>353</v>
      </c>
      <c r="C65" s="33" t="s">
        <v>5</v>
      </c>
      <c r="D65" s="58" t="s">
        <v>278</v>
      </c>
      <c r="E65" s="59">
        <v>4</v>
      </c>
      <c r="F65" s="33">
        <v>2</v>
      </c>
      <c r="G65" s="33">
        <v>3</v>
      </c>
      <c r="H65" s="33">
        <v>1</v>
      </c>
      <c r="I65" s="33">
        <v>1</v>
      </c>
      <c r="J65" s="94" t="str">
        <f t="shared" si="4"/>
        <v>High</v>
      </c>
      <c r="K65" s="96" t="s">
        <v>279</v>
      </c>
      <c r="L65" s="106" t="s">
        <v>681</v>
      </c>
      <c r="M65" s="59">
        <v>1</v>
      </c>
      <c r="N65" s="33">
        <v>1</v>
      </c>
      <c r="O65" s="33">
        <v>1</v>
      </c>
      <c r="P65" s="33">
        <v>1</v>
      </c>
      <c r="Q65" s="33">
        <v>1</v>
      </c>
      <c r="R65" s="94" t="str">
        <f t="shared" si="5"/>
        <v>Low</v>
      </c>
      <c r="S65" s="95" t="s">
        <v>169</v>
      </c>
      <c r="T65" s="60" t="s">
        <v>529</v>
      </c>
      <c r="V65" s="2"/>
      <c r="W65" s="2"/>
      <c r="X65" s="2"/>
      <c r="Y65" s="2"/>
      <c r="Z65" s="2"/>
    </row>
    <row r="66" spans="1:26" ht="36">
      <c r="A66" s="166" t="s">
        <v>159</v>
      </c>
      <c r="B66" s="49" t="s">
        <v>353</v>
      </c>
      <c r="C66" s="49" t="s">
        <v>281</v>
      </c>
      <c r="D66" s="89" t="s">
        <v>276</v>
      </c>
      <c r="E66" s="71">
        <v>1</v>
      </c>
      <c r="F66" s="49">
        <v>5</v>
      </c>
      <c r="G66" s="49">
        <v>3</v>
      </c>
      <c r="H66" s="117" t="s">
        <v>277</v>
      </c>
      <c r="I66" s="49">
        <v>4</v>
      </c>
      <c r="J66" s="94" t="str">
        <f t="shared" si="4"/>
        <v>Med</v>
      </c>
      <c r="K66" s="95" t="s">
        <v>169</v>
      </c>
      <c r="L66" s="93" t="s">
        <v>520</v>
      </c>
      <c r="M66" s="72">
        <v>1</v>
      </c>
      <c r="N66" s="73">
        <v>3</v>
      </c>
      <c r="O66" s="73">
        <v>3</v>
      </c>
      <c r="P66" s="116" t="s">
        <v>277</v>
      </c>
      <c r="Q66" s="73">
        <v>4</v>
      </c>
      <c r="R66" s="94" t="str">
        <f t="shared" si="5"/>
        <v>Low</v>
      </c>
      <c r="S66" s="99" t="s">
        <v>205</v>
      </c>
      <c r="T66" s="37" t="s">
        <v>167</v>
      </c>
      <c r="V66" s="2"/>
      <c r="W66" s="2"/>
      <c r="X66" s="2"/>
      <c r="Y66" s="2"/>
      <c r="Z66" s="2"/>
    </row>
    <row r="67" spans="1:26" ht="55.5" customHeight="1">
      <c r="A67" s="166" t="s">
        <v>160</v>
      </c>
      <c r="B67" s="49" t="s">
        <v>355</v>
      </c>
      <c r="C67" s="49" t="s">
        <v>0</v>
      </c>
      <c r="D67" s="89" t="s">
        <v>276</v>
      </c>
      <c r="E67" s="71">
        <v>3</v>
      </c>
      <c r="F67" s="117" t="s">
        <v>277</v>
      </c>
      <c r="G67" s="49">
        <v>1</v>
      </c>
      <c r="H67" s="49">
        <v>4</v>
      </c>
      <c r="I67" s="49">
        <v>2</v>
      </c>
      <c r="J67" s="94" t="str">
        <f t="shared" si="4"/>
        <v>High</v>
      </c>
      <c r="K67" s="96" t="s">
        <v>279</v>
      </c>
      <c r="L67" s="93" t="s">
        <v>387</v>
      </c>
      <c r="M67" s="72">
        <v>1</v>
      </c>
      <c r="N67" s="116" t="s">
        <v>277</v>
      </c>
      <c r="O67" s="73">
        <v>1</v>
      </c>
      <c r="P67" s="73">
        <v>3</v>
      </c>
      <c r="Q67" s="73">
        <v>2</v>
      </c>
      <c r="R67" s="94" t="str">
        <f t="shared" si="5"/>
        <v>Low</v>
      </c>
      <c r="S67" s="99" t="s">
        <v>205</v>
      </c>
      <c r="T67" s="75" t="s">
        <v>168</v>
      </c>
      <c r="V67" s="2"/>
      <c r="W67" s="2"/>
      <c r="X67" s="2"/>
      <c r="Y67" s="2"/>
      <c r="Z67" s="2"/>
    </row>
    <row r="68" spans="1:26" ht="48">
      <c r="A68" s="57" t="s">
        <v>161</v>
      </c>
      <c r="B68" s="33" t="s">
        <v>355</v>
      </c>
      <c r="C68" s="33" t="s">
        <v>85</v>
      </c>
      <c r="D68" s="58" t="s">
        <v>276</v>
      </c>
      <c r="E68" s="59">
        <v>3</v>
      </c>
      <c r="F68" s="33">
        <v>1</v>
      </c>
      <c r="G68" s="33">
        <v>3</v>
      </c>
      <c r="H68" s="33">
        <v>1</v>
      </c>
      <c r="I68" s="33">
        <v>1</v>
      </c>
      <c r="J68" s="94" t="str">
        <f t="shared" si="4"/>
        <v>Med</v>
      </c>
      <c r="K68" s="95" t="s">
        <v>169</v>
      </c>
      <c r="L68" s="61" t="s">
        <v>307</v>
      </c>
      <c r="M68" s="59">
        <v>2</v>
      </c>
      <c r="N68" s="109" t="s">
        <v>277</v>
      </c>
      <c r="O68" s="109" t="s">
        <v>277</v>
      </c>
      <c r="P68" s="109" t="s">
        <v>277</v>
      </c>
      <c r="Q68" s="109" t="s">
        <v>277</v>
      </c>
      <c r="R68" s="94" t="str">
        <f t="shared" si="5"/>
        <v>Low</v>
      </c>
      <c r="S68" s="95" t="s">
        <v>169</v>
      </c>
      <c r="T68" s="65" t="s">
        <v>625</v>
      </c>
      <c r="V68" s="2"/>
      <c r="W68" s="2"/>
      <c r="X68" s="2"/>
      <c r="Y68" s="2"/>
      <c r="Z68" s="2"/>
    </row>
    <row r="69" spans="1:26" ht="51.75" customHeight="1">
      <c r="A69" s="165" t="s">
        <v>208</v>
      </c>
      <c r="B69" s="50" t="s">
        <v>355</v>
      </c>
      <c r="C69" s="50" t="s">
        <v>308</v>
      </c>
      <c r="D69" s="90" t="s">
        <v>276</v>
      </c>
      <c r="E69" s="70">
        <v>3</v>
      </c>
      <c r="F69" s="110" t="s">
        <v>277</v>
      </c>
      <c r="G69" s="50">
        <v>5</v>
      </c>
      <c r="H69" s="50">
        <v>1</v>
      </c>
      <c r="I69" s="50">
        <v>1</v>
      </c>
      <c r="J69" s="94" t="str">
        <f t="shared" si="4"/>
        <v>High</v>
      </c>
      <c r="K69" s="96" t="s">
        <v>279</v>
      </c>
      <c r="L69" s="92" t="s">
        <v>388</v>
      </c>
      <c r="M69" s="74">
        <v>2</v>
      </c>
      <c r="N69" s="75" t="s">
        <v>277</v>
      </c>
      <c r="O69" s="75">
        <v>2</v>
      </c>
      <c r="P69" s="75">
        <v>1</v>
      </c>
      <c r="Q69" s="75">
        <v>1</v>
      </c>
      <c r="R69" s="94" t="str">
        <f t="shared" si="5"/>
        <v>Low</v>
      </c>
      <c r="S69" s="99" t="s">
        <v>205</v>
      </c>
      <c r="T69" s="92" t="s">
        <v>389</v>
      </c>
      <c r="V69" s="2"/>
      <c r="W69" s="2"/>
      <c r="X69" s="2"/>
      <c r="Y69" s="2"/>
      <c r="Z69" s="2"/>
    </row>
    <row r="70" spans="1:26" ht="71.25" customHeight="1">
      <c r="A70" s="57" t="s">
        <v>209</v>
      </c>
      <c r="B70" s="33" t="s">
        <v>355</v>
      </c>
      <c r="C70" s="33" t="s">
        <v>63</v>
      </c>
      <c r="D70" s="58" t="s">
        <v>276</v>
      </c>
      <c r="E70" s="59">
        <v>4</v>
      </c>
      <c r="F70" s="33">
        <v>2</v>
      </c>
      <c r="G70" s="33">
        <v>3</v>
      </c>
      <c r="H70" s="33">
        <v>2</v>
      </c>
      <c r="I70" s="33">
        <v>1</v>
      </c>
      <c r="J70" s="94" t="str">
        <f t="shared" si="4"/>
        <v>High</v>
      </c>
      <c r="K70" s="95" t="s">
        <v>169</v>
      </c>
      <c r="L70" s="60" t="s">
        <v>376</v>
      </c>
      <c r="M70" s="59">
        <v>1</v>
      </c>
      <c r="N70" s="33">
        <v>2</v>
      </c>
      <c r="O70" s="33">
        <v>1</v>
      </c>
      <c r="P70" s="109" t="s">
        <v>277</v>
      </c>
      <c r="Q70" s="109" t="s">
        <v>277</v>
      </c>
      <c r="R70" s="94" t="str">
        <f t="shared" si="5"/>
        <v>Low</v>
      </c>
      <c r="S70" s="95" t="s">
        <v>169</v>
      </c>
      <c r="T70" s="60" t="s">
        <v>81</v>
      </c>
      <c r="V70" s="2"/>
      <c r="W70" s="2"/>
      <c r="X70" s="2"/>
      <c r="Y70" s="2"/>
      <c r="Z70" s="2"/>
    </row>
    <row r="71" spans="1:26" ht="36">
      <c r="A71" s="162" t="s">
        <v>210</v>
      </c>
      <c r="B71" s="50" t="s">
        <v>355</v>
      </c>
      <c r="C71" s="50" t="s">
        <v>316</v>
      </c>
      <c r="D71" s="90" t="s">
        <v>276</v>
      </c>
      <c r="E71" s="70">
        <v>2</v>
      </c>
      <c r="F71" s="110">
        <v>1</v>
      </c>
      <c r="G71" s="50">
        <v>2</v>
      </c>
      <c r="H71" s="50">
        <v>1</v>
      </c>
      <c r="I71" s="50">
        <v>1</v>
      </c>
      <c r="J71" s="94" t="str">
        <f t="shared" si="4"/>
        <v>Low</v>
      </c>
      <c r="K71" s="95" t="s">
        <v>169</v>
      </c>
      <c r="L71" s="92" t="s">
        <v>551</v>
      </c>
      <c r="M71" s="74">
        <v>1</v>
      </c>
      <c r="N71" s="75">
        <v>1</v>
      </c>
      <c r="O71" s="136" t="s">
        <v>277</v>
      </c>
      <c r="P71" s="75">
        <v>1</v>
      </c>
      <c r="Q71" s="136" t="s">
        <v>277</v>
      </c>
      <c r="R71" s="94" t="str">
        <f t="shared" si="5"/>
        <v>Low</v>
      </c>
      <c r="S71" s="99" t="s">
        <v>205</v>
      </c>
      <c r="T71" s="69" t="s">
        <v>168</v>
      </c>
      <c r="V71" s="2"/>
      <c r="W71" s="2"/>
      <c r="X71" s="2"/>
      <c r="Y71" s="2"/>
      <c r="Z71" s="2"/>
    </row>
    <row r="72" spans="1:26" ht="36">
      <c r="A72" s="57" t="s">
        <v>211</v>
      </c>
      <c r="B72" s="33" t="s">
        <v>355</v>
      </c>
      <c r="C72" s="33" t="s">
        <v>64</v>
      </c>
      <c r="D72" s="58" t="s">
        <v>276</v>
      </c>
      <c r="E72" s="59">
        <v>2</v>
      </c>
      <c r="F72" s="33">
        <v>2</v>
      </c>
      <c r="G72" s="33">
        <v>2</v>
      </c>
      <c r="H72" s="33">
        <v>1</v>
      </c>
      <c r="I72" s="33">
        <v>1</v>
      </c>
      <c r="J72" s="94" t="str">
        <f t="shared" si="4"/>
        <v>Low</v>
      </c>
      <c r="K72" s="95" t="s">
        <v>169</v>
      </c>
      <c r="L72" s="61" t="s">
        <v>310</v>
      </c>
      <c r="M72" s="59">
        <v>1</v>
      </c>
      <c r="N72" s="33">
        <v>1</v>
      </c>
      <c r="O72" s="33">
        <v>1</v>
      </c>
      <c r="P72" s="33">
        <v>1</v>
      </c>
      <c r="Q72" s="109" t="s">
        <v>277</v>
      </c>
      <c r="R72" s="94" t="str">
        <f t="shared" si="5"/>
        <v>Low</v>
      </c>
      <c r="S72" s="95" t="s">
        <v>169</v>
      </c>
      <c r="T72" s="61" t="s">
        <v>309</v>
      </c>
      <c r="V72" s="2"/>
      <c r="W72" s="2"/>
      <c r="X72" s="2"/>
      <c r="Y72" s="2"/>
      <c r="Z72" s="2"/>
    </row>
    <row r="73" spans="1:26" ht="36">
      <c r="A73" s="162" t="s">
        <v>212</v>
      </c>
      <c r="B73" s="50" t="s">
        <v>355</v>
      </c>
      <c r="C73" s="50" t="s">
        <v>317</v>
      </c>
      <c r="D73" s="90" t="s">
        <v>276</v>
      </c>
      <c r="E73" s="70">
        <v>3</v>
      </c>
      <c r="F73" s="110">
        <v>2</v>
      </c>
      <c r="G73" s="50">
        <v>2</v>
      </c>
      <c r="H73" s="50">
        <v>1</v>
      </c>
      <c r="I73" s="50">
        <v>1</v>
      </c>
      <c r="J73" s="94" t="str">
        <f t="shared" si="4"/>
        <v>Med</v>
      </c>
      <c r="K73" s="95" t="s">
        <v>169</v>
      </c>
      <c r="L73" s="92" t="s">
        <v>552</v>
      </c>
      <c r="M73" s="74">
        <v>2</v>
      </c>
      <c r="N73" s="75">
        <v>2</v>
      </c>
      <c r="O73" s="75">
        <v>2</v>
      </c>
      <c r="P73" s="75">
        <v>1</v>
      </c>
      <c r="Q73" s="136" t="s">
        <v>277</v>
      </c>
      <c r="R73" s="94" t="str">
        <f t="shared" si="5"/>
        <v>Low</v>
      </c>
      <c r="S73" s="99" t="s">
        <v>205</v>
      </c>
      <c r="T73" s="69" t="s">
        <v>168</v>
      </c>
      <c r="V73" s="2"/>
      <c r="W73" s="2"/>
      <c r="X73" s="2"/>
      <c r="Y73" s="2"/>
      <c r="Z73" s="2"/>
    </row>
    <row r="74" spans="1:26" ht="71.25" customHeight="1">
      <c r="A74" s="161" t="s">
        <v>213</v>
      </c>
      <c r="B74" s="37" t="s">
        <v>355</v>
      </c>
      <c r="C74" s="37" t="s">
        <v>65</v>
      </c>
      <c r="D74" s="88" t="s">
        <v>276</v>
      </c>
      <c r="E74" s="68">
        <v>3</v>
      </c>
      <c r="F74" s="37">
        <v>2</v>
      </c>
      <c r="G74" s="37">
        <v>2</v>
      </c>
      <c r="H74" s="37">
        <v>2</v>
      </c>
      <c r="I74" s="37">
        <v>1</v>
      </c>
      <c r="J74" s="94" t="str">
        <f t="shared" si="4"/>
        <v>Med</v>
      </c>
      <c r="K74" s="95" t="s">
        <v>169</v>
      </c>
      <c r="L74" s="91" t="s">
        <v>364</v>
      </c>
      <c r="M74" s="68">
        <v>1</v>
      </c>
      <c r="N74" s="37">
        <v>2</v>
      </c>
      <c r="O74" s="37">
        <v>2</v>
      </c>
      <c r="P74" s="37">
        <v>2</v>
      </c>
      <c r="Q74" s="37">
        <v>1</v>
      </c>
      <c r="R74" s="94" t="str">
        <f t="shared" si="5"/>
        <v>Low</v>
      </c>
      <c r="S74" s="99" t="s">
        <v>205</v>
      </c>
      <c r="T74" s="69" t="s">
        <v>168</v>
      </c>
      <c r="V74" s="2"/>
      <c r="W74" s="2"/>
      <c r="X74" s="2"/>
      <c r="Y74" s="2"/>
      <c r="Z74" s="2"/>
    </row>
    <row r="75" spans="1:26" ht="36">
      <c r="A75" s="161" t="s">
        <v>214</v>
      </c>
      <c r="B75" s="37" t="s">
        <v>355</v>
      </c>
      <c r="C75" s="75" t="s">
        <v>561</v>
      </c>
      <c r="D75" s="88" t="s">
        <v>276</v>
      </c>
      <c r="E75" s="68">
        <v>3</v>
      </c>
      <c r="F75" s="37">
        <v>2</v>
      </c>
      <c r="G75" s="37">
        <v>4</v>
      </c>
      <c r="H75" s="104" t="s">
        <v>277</v>
      </c>
      <c r="I75" s="37">
        <v>2</v>
      </c>
      <c r="J75" s="94" t="str">
        <f t="shared" si="4"/>
        <v>High</v>
      </c>
      <c r="K75" s="96" t="s">
        <v>279</v>
      </c>
      <c r="L75" s="91" t="s">
        <v>408</v>
      </c>
      <c r="M75" s="68">
        <v>1</v>
      </c>
      <c r="N75" s="37">
        <v>2</v>
      </c>
      <c r="O75" s="37">
        <v>4</v>
      </c>
      <c r="P75" s="104" t="s">
        <v>277</v>
      </c>
      <c r="Q75" s="37">
        <v>2</v>
      </c>
      <c r="R75" s="94" t="s">
        <v>407</v>
      </c>
      <c r="S75" s="99" t="s">
        <v>205</v>
      </c>
      <c r="T75" s="69" t="s">
        <v>168</v>
      </c>
      <c r="V75" s="2"/>
      <c r="W75" s="2"/>
      <c r="X75" s="2"/>
      <c r="Y75" s="2"/>
      <c r="Z75" s="2"/>
    </row>
    <row r="76" spans="1:26" ht="36">
      <c r="A76" s="57" t="s">
        <v>215</v>
      </c>
      <c r="B76" s="33" t="s">
        <v>355</v>
      </c>
      <c r="C76" s="33" t="s">
        <v>66</v>
      </c>
      <c r="D76" s="58" t="s">
        <v>276</v>
      </c>
      <c r="E76" s="59">
        <v>4</v>
      </c>
      <c r="F76" s="33">
        <v>1</v>
      </c>
      <c r="G76" s="33">
        <v>2</v>
      </c>
      <c r="H76" s="33">
        <v>2</v>
      </c>
      <c r="I76" s="33">
        <v>1</v>
      </c>
      <c r="J76" s="94" t="str">
        <f t="shared" si="4"/>
        <v>Med</v>
      </c>
      <c r="K76" s="95" t="s">
        <v>169</v>
      </c>
      <c r="L76" s="61" t="s">
        <v>329</v>
      </c>
      <c r="M76" s="59">
        <v>1</v>
      </c>
      <c r="N76" s="33">
        <v>2</v>
      </c>
      <c r="O76" s="33">
        <v>1</v>
      </c>
      <c r="P76" s="33">
        <v>1</v>
      </c>
      <c r="Q76" s="109" t="s">
        <v>277</v>
      </c>
      <c r="R76" s="94" t="str">
        <f t="shared" ref="R76:R107" si="6">IF((MAX(N76:Q76)*M76)&lt;5,"Low",IF((MAX(N76:Q76)*M76)&gt;10,"High","Med"))</f>
        <v>Low</v>
      </c>
      <c r="S76" s="95" t="s">
        <v>169</v>
      </c>
      <c r="T76" s="61" t="s">
        <v>309</v>
      </c>
      <c r="V76" s="2"/>
      <c r="W76" s="2"/>
      <c r="X76" s="2"/>
      <c r="Y76" s="2"/>
      <c r="Z76" s="2"/>
    </row>
    <row r="77" spans="1:26" ht="66.75" customHeight="1">
      <c r="A77" s="57" t="s">
        <v>216</v>
      </c>
      <c r="B77" s="33" t="s">
        <v>355</v>
      </c>
      <c r="C77" s="33" t="s">
        <v>318</v>
      </c>
      <c r="D77" s="121" t="s">
        <v>592</v>
      </c>
      <c r="E77" s="59">
        <v>2</v>
      </c>
      <c r="F77" s="33">
        <v>1</v>
      </c>
      <c r="G77" s="33">
        <v>2</v>
      </c>
      <c r="H77" s="33">
        <v>3</v>
      </c>
      <c r="I77" s="33">
        <v>1</v>
      </c>
      <c r="J77" s="94" t="str">
        <f t="shared" si="4"/>
        <v>Med</v>
      </c>
      <c r="K77" s="95" t="s">
        <v>169</v>
      </c>
      <c r="L77" s="106" t="s">
        <v>590</v>
      </c>
      <c r="M77" s="59">
        <v>3</v>
      </c>
      <c r="N77" s="33">
        <v>1</v>
      </c>
      <c r="O77" s="33">
        <v>1</v>
      </c>
      <c r="P77" s="33">
        <v>1</v>
      </c>
      <c r="Q77" s="109" t="s">
        <v>277</v>
      </c>
      <c r="R77" s="94" t="str">
        <f t="shared" si="6"/>
        <v>Low</v>
      </c>
      <c r="S77" s="95" t="s">
        <v>169</v>
      </c>
      <c r="T77" s="106" t="s">
        <v>591</v>
      </c>
      <c r="V77" s="2"/>
      <c r="W77" s="2"/>
      <c r="X77" s="2"/>
      <c r="Y77" s="2"/>
      <c r="Z77" s="2"/>
    </row>
    <row r="78" spans="1:26" ht="83.25" customHeight="1">
      <c r="A78" s="57" t="s">
        <v>217</v>
      </c>
      <c r="B78" s="33" t="s">
        <v>355</v>
      </c>
      <c r="C78" s="33" t="s">
        <v>7</v>
      </c>
      <c r="D78" s="58" t="s">
        <v>276</v>
      </c>
      <c r="E78" s="59">
        <v>5</v>
      </c>
      <c r="F78" s="33">
        <v>1</v>
      </c>
      <c r="G78" s="33">
        <v>4</v>
      </c>
      <c r="H78" s="33">
        <v>3</v>
      </c>
      <c r="I78" s="33">
        <v>1</v>
      </c>
      <c r="J78" s="94" t="str">
        <f t="shared" si="4"/>
        <v>High</v>
      </c>
      <c r="K78" s="95" t="s">
        <v>169</v>
      </c>
      <c r="L78" s="106" t="s">
        <v>761</v>
      </c>
      <c r="M78" s="59">
        <v>1</v>
      </c>
      <c r="N78" s="33">
        <v>1</v>
      </c>
      <c r="O78" s="33">
        <v>2</v>
      </c>
      <c r="P78" s="33">
        <v>2</v>
      </c>
      <c r="Q78" s="109" t="s">
        <v>277</v>
      </c>
      <c r="R78" s="94" t="str">
        <f t="shared" si="6"/>
        <v>Low</v>
      </c>
      <c r="S78" s="95" t="s">
        <v>169</v>
      </c>
      <c r="T78" s="106" t="s">
        <v>642</v>
      </c>
      <c r="V78" s="2"/>
      <c r="W78" s="2"/>
      <c r="X78" s="2"/>
      <c r="Y78" s="2"/>
      <c r="Z78" s="2"/>
    </row>
    <row r="79" spans="1:26" ht="24">
      <c r="A79" s="57" t="s">
        <v>218</v>
      </c>
      <c r="B79" s="33" t="s">
        <v>355</v>
      </c>
      <c r="C79" s="33" t="s">
        <v>104</v>
      </c>
      <c r="D79" s="58" t="s">
        <v>276</v>
      </c>
      <c r="E79" s="59">
        <v>4</v>
      </c>
      <c r="F79" s="33">
        <v>1</v>
      </c>
      <c r="G79" s="33">
        <v>3</v>
      </c>
      <c r="H79" s="33">
        <v>2</v>
      </c>
      <c r="I79" s="33">
        <v>1</v>
      </c>
      <c r="J79" s="94" t="str">
        <f t="shared" si="4"/>
        <v>High</v>
      </c>
      <c r="K79" s="95" t="s">
        <v>169</v>
      </c>
      <c r="L79" s="61" t="s">
        <v>330</v>
      </c>
      <c r="M79" s="59">
        <v>1</v>
      </c>
      <c r="N79" s="33">
        <v>1</v>
      </c>
      <c r="O79" s="33">
        <v>1</v>
      </c>
      <c r="P79" s="33">
        <v>1</v>
      </c>
      <c r="Q79" s="109" t="s">
        <v>277</v>
      </c>
      <c r="R79" s="94" t="str">
        <f t="shared" si="6"/>
        <v>Low</v>
      </c>
      <c r="S79" s="95" t="s">
        <v>169</v>
      </c>
      <c r="T79" s="33" t="s">
        <v>309</v>
      </c>
      <c r="V79" s="2"/>
      <c r="W79" s="2"/>
      <c r="X79" s="2"/>
      <c r="Y79" s="2"/>
      <c r="Z79" s="2"/>
    </row>
    <row r="80" spans="1:26" ht="36">
      <c r="A80" s="161" t="s">
        <v>219</v>
      </c>
      <c r="B80" s="37" t="s">
        <v>355</v>
      </c>
      <c r="C80" s="37" t="s">
        <v>8</v>
      </c>
      <c r="D80" s="88" t="s">
        <v>276</v>
      </c>
      <c r="E80" s="68">
        <v>3</v>
      </c>
      <c r="F80" s="37">
        <v>1</v>
      </c>
      <c r="G80" s="37">
        <v>2</v>
      </c>
      <c r="H80" s="104" t="s">
        <v>277</v>
      </c>
      <c r="I80" s="37">
        <v>1</v>
      </c>
      <c r="J80" s="94" t="str">
        <f t="shared" si="4"/>
        <v>Med</v>
      </c>
      <c r="K80" s="95" t="s">
        <v>169</v>
      </c>
      <c r="L80" s="91" t="s">
        <v>390</v>
      </c>
      <c r="M80" s="68">
        <v>0</v>
      </c>
      <c r="N80" s="37">
        <v>0</v>
      </c>
      <c r="O80" s="37">
        <v>0</v>
      </c>
      <c r="P80" s="37">
        <v>0</v>
      </c>
      <c r="Q80" s="104">
        <v>0</v>
      </c>
      <c r="R80" s="94" t="str">
        <f t="shared" si="6"/>
        <v>Low</v>
      </c>
      <c r="S80" s="95" t="s">
        <v>205</v>
      </c>
      <c r="T80" s="69" t="s">
        <v>168</v>
      </c>
      <c r="V80" s="2"/>
      <c r="W80" s="2"/>
      <c r="X80" s="2"/>
      <c r="Y80" s="2"/>
      <c r="Z80" s="2"/>
    </row>
    <row r="81" spans="1:26" ht="36">
      <c r="A81" s="161" t="s">
        <v>220</v>
      </c>
      <c r="B81" s="37" t="s">
        <v>355</v>
      </c>
      <c r="C81" s="37" t="s">
        <v>9</v>
      </c>
      <c r="D81" s="88" t="s">
        <v>276</v>
      </c>
      <c r="E81" s="68">
        <v>1</v>
      </c>
      <c r="F81" s="37">
        <v>1</v>
      </c>
      <c r="G81" s="37">
        <v>1</v>
      </c>
      <c r="H81" s="104" t="s">
        <v>277</v>
      </c>
      <c r="I81" s="37">
        <v>1</v>
      </c>
      <c r="J81" s="94" t="str">
        <f t="shared" si="4"/>
        <v>Low</v>
      </c>
      <c r="K81" s="95" t="s">
        <v>169</v>
      </c>
      <c r="L81" s="91" t="s">
        <v>553</v>
      </c>
      <c r="M81" s="68">
        <v>1</v>
      </c>
      <c r="N81" s="37">
        <v>1</v>
      </c>
      <c r="O81" s="37">
        <v>1</v>
      </c>
      <c r="P81" s="104" t="s">
        <v>277</v>
      </c>
      <c r="Q81" s="104" t="s">
        <v>277</v>
      </c>
      <c r="R81" s="94" t="str">
        <f t="shared" si="6"/>
        <v>Low</v>
      </c>
      <c r="S81" s="99" t="s">
        <v>205</v>
      </c>
      <c r="T81" s="69" t="s">
        <v>168</v>
      </c>
      <c r="V81" s="2"/>
      <c r="W81" s="2"/>
      <c r="X81" s="2"/>
      <c r="Y81" s="2"/>
      <c r="Z81" s="2"/>
    </row>
    <row r="82" spans="1:26" ht="36">
      <c r="A82" s="161" t="s">
        <v>221</v>
      </c>
      <c r="B82" s="37" t="s">
        <v>355</v>
      </c>
      <c r="C82" s="37" t="s">
        <v>10</v>
      </c>
      <c r="D82" s="88" t="s">
        <v>276</v>
      </c>
      <c r="E82" s="68">
        <v>2</v>
      </c>
      <c r="F82" s="37">
        <v>1</v>
      </c>
      <c r="G82" s="37">
        <v>1</v>
      </c>
      <c r="H82" s="104">
        <v>2</v>
      </c>
      <c r="I82" s="37">
        <v>1</v>
      </c>
      <c r="J82" s="94" t="str">
        <f t="shared" si="4"/>
        <v>Low</v>
      </c>
      <c r="K82" s="95" t="s">
        <v>169</v>
      </c>
      <c r="L82" s="91" t="s">
        <v>566</v>
      </c>
      <c r="M82" s="68">
        <v>1</v>
      </c>
      <c r="N82" s="37">
        <v>1</v>
      </c>
      <c r="O82" s="37">
        <v>1</v>
      </c>
      <c r="P82" s="104" t="s">
        <v>277</v>
      </c>
      <c r="Q82" s="104" t="s">
        <v>277</v>
      </c>
      <c r="R82" s="94" t="str">
        <f t="shared" si="6"/>
        <v>Low</v>
      </c>
      <c r="S82" s="99" t="s">
        <v>205</v>
      </c>
      <c r="T82" s="69" t="s">
        <v>168</v>
      </c>
      <c r="V82" s="2"/>
      <c r="W82" s="2"/>
      <c r="X82" s="2"/>
      <c r="Y82" s="2"/>
      <c r="Z82" s="2"/>
    </row>
    <row r="83" spans="1:26" ht="24">
      <c r="A83" s="57" t="s">
        <v>222</v>
      </c>
      <c r="B83" s="33" t="s">
        <v>355</v>
      </c>
      <c r="C83" s="65" t="s">
        <v>577</v>
      </c>
      <c r="D83" s="58" t="s">
        <v>276</v>
      </c>
      <c r="E83" s="59">
        <v>2</v>
      </c>
      <c r="F83" s="33">
        <v>1</v>
      </c>
      <c r="G83" s="33">
        <v>1</v>
      </c>
      <c r="H83" s="33">
        <v>2</v>
      </c>
      <c r="I83" s="33">
        <v>1</v>
      </c>
      <c r="J83" s="94" t="str">
        <f t="shared" si="4"/>
        <v>Low</v>
      </c>
      <c r="K83" s="95" t="s">
        <v>169</v>
      </c>
      <c r="L83" s="61" t="s">
        <v>331</v>
      </c>
      <c r="M83" s="59">
        <v>1</v>
      </c>
      <c r="N83" s="33">
        <v>1</v>
      </c>
      <c r="O83" s="33">
        <v>1</v>
      </c>
      <c r="P83" s="109" t="s">
        <v>277</v>
      </c>
      <c r="Q83" s="109" t="s">
        <v>277</v>
      </c>
      <c r="R83" s="94" t="str">
        <f t="shared" si="6"/>
        <v>Low</v>
      </c>
      <c r="S83" s="95" t="s">
        <v>169</v>
      </c>
      <c r="T83" s="106" t="s">
        <v>578</v>
      </c>
      <c r="V83" s="2"/>
      <c r="W83" s="2"/>
      <c r="X83" s="2"/>
      <c r="Y83" s="2"/>
      <c r="Z83" s="2"/>
    </row>
    <row r="84" spans="1:26" ht="24">
      <c r="A84" s="57" t="s">
        <v>223</v>
      </c>
      <c r="B84" s="33" t="s">
        <v>355</v>
      </c>
      <c r="C84" s="33" t="s">
        <v>11</v>
      </c>
      <c r="D84" s="58" t="s">
        <v>276</v>
      </c>
      <c r="E84" s="59">
        <v>2</v>
      </c>
      <c r="F84" s="33">
        <v>2</v>
      </c>
      <c r="G84" s="33">
        <v>2</v>
      </c>
      <c r="H84" s="33">
        <v>2</v>
      </c>
      <c r="I84" s="33">
        <v>1</v>
      </c>
      <c r="J84" s="94" t="str">
        <f t="shared" si="4"/>
        <v>Low</v>
      </c>
      <c r="K84" s="95" t="s">
        <v>169</v>
      </c>
      <c r="L84" s="61" t="s">
        <v>33</v>
      </c>
      <c r="M84" s="59">
        <v>1</v>
      </c>
      <c r="N84" s="33">
        <v>1</v>
      </c>
      <c r="O84" s="33">
        <v>1</v>
      </c>
      <c r="P84" s="109" t="s">
        <v>277</v>
      </c>
      <c r="Q84" s="109" t="s">
        <v>277</v>
      </c>
      <c r="R84" s="94" t="str">
        <f t="shared" si="6"/>
        <v>Low</v>
      </c>
      <c r="S84" s="95" t="s">
        <v>169</v>
      </c>
      <c r="T84" s="61" t="s">
        <v>309</v>
      </c>
      <c r="V84" s="2"/>
      <c r="W84" s="2"/>
      <c r="X84" s="2"/>
      <c r="Y84" s="2"/>
      <c r="Z84" s="2"/>
    </row>
    <row r="85" spans="1:26" ht="36">
      <c r="A85" s="165" t="s">
        <v>224</v>
      </c>
      <c r="B85" s="50" t="s">
        <v>355</v>
      </c>
      <c r="C85" s="50" t="s">
        <v>12</v>
      </c>
      <c r="D85" s="90" t="s">
        <v>276</v>
      </c>
      <c r="E85" s="70">
        <v>1</v>
      </c>
      <c r="F85" s="50">
        <v>1</v>
      </c>
      <c r="G85" s="50">
        <v>2</v>
      </c>
      <c r="H85" s="115" t="s">
        <v>277</v>
      </c>
      <c r="I85" s="50">
        <v>1</v>
      </c>
      <c r="J85" s="94" t="str">
        <f t="shared" si="4"/>
        <v>Low</v>
      </c>
      <c r="K85" s="95" t="s">
        <v>169</v>
      </c>
      <c r="L85" s="92" t="s">
        <v>436</v>
      </c>
      <c r="M85" s="70">
        <v>0</v>
      </c>
      <c r="N85" s="50">
        <v>0</v>
      </c>
      <c r="O85" s="50">
        <v>0</v>
      </c>
      <c r="P85" s="110" t="s">
        <v>277</v>
      </c>
      <c r="Q85" s="110">
        <v>0</v>
      </c>
      <c r="R85" s="94" t="str">
        <f t="shared" si="6"/>
        <v>Low</v>
      </c>
      <c r="S85" s="95" t="s">
        <v>205</v>
      </c>
      <c r="T85" s="69" t="s">
        <v>168</v>
      </c>
      <c r="V85" s="2"/>
      <c r="W85" s="2"/>
      <c r="X85" s="2"/>
      <c r="Y85" s="2"/>
      <c r="Z85" s="2"/>
    </row>
    <row r="86" spans="1:26" ht="36">
      <c r="A86" s="57" t="s">
        <v>225</v>
      </c>
      <c r="B86" s="33" t="s">
        <v>355</v>
      </c>
      <c r="C86" s="47" t="s">
        <v>13</v>
      </c>
      <c r="D86" s="58" t="s">
        <v>276</v>
      </c>
      <c r="E86" s="59">
        <v>4</v>
      </c>
      <c r="F86" s="33">
        <v>1</v>
      </c>
      <c r="G86" s="33">
        <v>1</v>
      </c>
      <c r="H86" s="114" t="s">
        <v>277</v>
      </c>
      <c r="I86" s="33">
        <v>1</v>
      </c>
      <c r="J86" s="94" t="str">
        <f t="shared" si="4"/>
        <v>Low</v>
      </c>
      <c r="K86" s="95" t="s">
        <v>169</v>
      </c>
      <c r="L86" s="60" t="s">
        <v>505</v>
      </c>
      <c r="M86" s="59">
        <v>4</v>
      </c>
      <c r="N86" s="33">
        <v>1</v>
      </c>
      <c r="O86" s="33">
        <v>1</v>
      </c>
      <c r="P86" s="109" t="s">
        <v>277</v>
      </c>
      <c r="Q86" s="109">
        <v>1</v>
      </c>
      <c r="R86" s="94" t="str">
        <f t="shared" si="6"/>
        <v>Low</v>
      </c>
      <c r="S86" s="95" t="s">
        <v>169</v>
      </c>
      <c r="T86" s="61" t="s">
        <v>311</v>
      </c>
      <c r="V86" s="2"/>
      <c r="W86" s="2"/>
      <c r="X86" s="2"/>
      <c r="Y86" s="2"/>
      <c r="Z86" s="2"/>
    </row>
    <row r="87" spans="1:26" ht="53.25" customHeight="1">
      <c r="A87" s="57" t="s">
        <v>226</v>
      </c>
      <c r="B87" s="33" t="s">
        <v>355</v>
      </c>
      <c r="C87" s="33" t="s">
        <v>67</v>
      </c>
      <c r="D87" s="87" t="s">
        <v>166</v>
      </c>
      <c r="E87" s="59">
        <v>2</v>
      </c>
      <c r="F87" s="33">
        <v>3</v>
      </c>
      <c r="G87" s="33">
        <v>3</v>
      </c>
      <c r="H87" s="109" t="s">
        <v>277</v>
      </c>
      <c r="I87" s="33">
        <v>1</v>
      </c>
      <c r="J87" s="94" t="str">
        <f t="shared" si="4"/>
        <v>Med</v>
      </c>
      <c r="K87" s="95" t="s">
        <v>169</v>
      </c>
      <c r="L87" s="106" t="s">
        <v>682</v>
      </c>
      <c r="M87" s="59">
        <v>1</v>
      </c>
      <c r="N87" s="33">
        <v>1</v>
      </c>
      <c r="O87" s="33">
        <v>1</v>
      </c>
      <c r="P87" s="109" t="s">
        <v>277</v>
      </c>
      <c r="Q87" s="109">
        <v>1</v>
      </c>
      <c r="R87" s="94" t="str">
        <f t="shared" si="6"/>
        <v>Low</v>
      </c>
      <c r="S87" s="95" t="s">
        <v>169</v>
      </c>
      <c r="T87" s="106" t="s">
        <v>81</v>
      </c>
      <c r="V87" s="2"/>
      <c r="W87" s="2"/>
      <c r="X87" s="2"/>
      <c r="Y87" s="2"/>
      <c r="Z87" s="2"/>
    </row>
    <row r="88" spans="1:26" ht="43.5" customHeight="1">
      <c r="A88" s="57" t="s">
        <v>227</v>
      </c>
      <c r="B88" s="33" t="s">
        <v>356</v>
      </c>
      <c r="C88" s="33" t="s">
        <v>14</v>
      </c>
      <c r="D88" s="58" t="s">
        <v>334</v>
      </c>
      <c r="E88" s="59">
        <v>3</v>
      </c>
      <c r="F88" s="33">
        <v>2</v>
      </c>
      <c r="G88" s="33">
        <v>3</v>
      </c>
      <c r="H88" s="33">
        <v>3</v>
      </c>
      <c r="I88" s="33">
        <v>2</v>
      </c>
      <c r="J88" s="94" t="str">
        <f t="shared" si="4"/>
        <v>Med</v>
      </c>
      <c r="K88" s="95" t="s">
        <v>169</v>
      </c>
      <c r="L88" s="60" t="s">
        <v>475</v>
      </c>
      <c r="M88" s="59">
        <v>1</v>
      </c>
      <c r="N88" s="33">
        <v>1</v>
      </c>
      <c r="O88" s="33">
        <v>1</v>
      </c>
      <c r="P88" s="33">
        <v>1</v>
      </c>
      <c r="Q88" s="109">
        <v>1</v>
      </c>
      <c r="R88" s="94" t="str">
        <f t="shared" si="6"/>
        <v>Low</v>
      </c>
      <c r="S88" s="95" t="s">
        <v>169</v>
      </c>
      <c r="T88" s="60" t="s">
        <v>474</v>
      </c>
      <c r="V88" s="2"/>
      <c r="W88" s="2"/>
      <c r="X88" s="2"/>
      <c r="Y88" s="2"/>
      <c r="Z88" s="2"/>
    </row>
    <row r="89" spans="1:26" ht="49.5" customHeight="1">
      <c r="A89" s="163" t="s">
        <v>228</v>
      </c>
      <c r="B89" s="169" t="s">
        <v>356</v>
      </c>
      <c r="C89" s="169" t="s">
        <v>15</v>
      </c>
      <c r="D89" s="177" t="s">
        <v>334</v>
      </c>
      <c r="E89" s="181">
        <v>2</v>
      </c>
      <c r="F89" s="183">
        <v>3</v>
      </c>
      <c r="G89" s="169">
        <v>3</v>
      </c>
      <c r="H89" s="169">
        <v>2</v>
      </c>
      <c r="I89" s="169">
        <v>2</v>
      </c>
      <c r="J89" s="94" t="str">
        <f t="shared" si="4"/>
        <v>Med</v>
      </c>
      <c r="K89" s="95" t="s">
        <v>169</v>
      </c>
      <c r="L89" s="187" t="s">
        <v>476</v>
      </c>
      <c r="M89" s="181">
        <v>1</v>
      </c>
      <c r="N89" s="169">
        <v>2</v>
      </c>
      <c r="O89" s="169">
        <v>2</v>
      </c>
      <c r="P89" s="169">
        <v>2</v>
      </c>
      <c r="Q89" s="169">
        <v>2</v>
      </c>
      <c r="R89" s="94" t="str">
        <f t="shared" si="6"/>
        <v>Low</v>
      </c>
      <c r="S89" s="99" t="s">
        <v>205</v>
      </c>
      <c r="T89" s="158" t="s">
        <v>168</v>
      </c>
      <c r="V89" s="2"/>
      <c r="W89" s="2"/>
      <c r="X89" s="2"/>
      <c r="Y89" s="2"/>
      <c r="Z89" s="2"/>
    </row>
    <row r="90" spans="1:26" ht="36">
      <c r="A90" s="57" t="s">
        <v>229</v>
      </c>
      <c r="B90" s="33" t="s">
        <v>356</v>
      </c>
      <c r="C90" s="33" t="s">
        <v>16</v>
      </c>
      <c r="D90" s="58" t="s">
        <v>334</v>
      </c>
      <c r="E90" s="59">
        <v>3</v>
      </c>
      <c r="F90" s="33">
        <v>3</v>
      </c>
      <c r="G90" s="33">
        <v>4</v>
      </c>
      <c r="H90" s="33">
        <v>3</v>
      </c>
      <c r="I90" s="33">
        <v>2</v>
      </c>
      <c r="J90" s="94" t="str">
        <f t="shared" si="4"/>
        <v>High</v>
      </c>
      <c r="K90" s="95" t="s">
        <v>169</v>
      </c>
      <c r="L90" s="61" t="s">
        <v>477</v>
      </c>
      <c r="M90" s="59">
        <v>2</v>
      </c>
      <c r="N90" s="33">
        <v>1</v>
      </c>
      <c r="O90" s="33">
        <v>2</v>
      </c>
      <c r="P90" s="33">
        <v>1</v>
      </c>
      <c r="Q90" s="109">
        <v>1</v>
      </c>
      <c r="R90" s="94" t="str">
        <f t="shared" si="6"/>
        <v>Low</v>
      </c>
      <c r="S90" s="95" t="s">
        <v>169</v>
      </c>
      <c r="T90" s="60" t="s">
        <v>479</v>
      </c>
      <c r="V90" s="2"/>
      <c r="W90" s="2"/>
      <c r="X90" s="2"/>
      <c r="Y90" s="2"/>
      <c r="Z90" s="2"/>
    </row>
    <row r="91" spans="1:26" ht="24">
      <c r="A91" s="57" t="s">
        <v>230</v>
      </c>
      <c r="B91" s="33" t="s">
        <v>356</v>
      </c>
      <c r="C91" s="33" t="s">
        <v>17</v>
      </c>
      <c r="D91" s="58" t="s">
        <v>334</v>
      </c>
      <c r="E91" s="59">
        <v>2</v>
      </c>
      <c r="F91" s="33">
        <v>1</v>
      </c>
      <c r="G91" s="33">
        <v>2</v>
      </c>
      <c r="H91" s="33">
        <v>1</v>
      </c>
      <c r="I91" s="33">
        <v>1</v>
      </c>
      <c r="J91" s="94" t="str">
        <f t="shared" si="4"/>
        <v>Low</v>
      </c>
      <c r="K91" s="95" t="s">
        <v>169</v>
      </c>
      <c r="L91" s="61" t="s">
        <v>266</v>
      </c>
      <c r="M91" s="59">
        <v>1</v>
      </c>
      <c r="N91" s="33">
        <v>1</v>
      </c>
      <c r="O91" s="33">
        <v>2</v>
      </c>
      <c r="P91" s="33">
        <v>1</v>
      </c>
      <c r="Q91" s="109">
        <v>1</v>
      </c>
      <c r="R91" s="94" t="str">
        <f t="shared" si="6"/>
        <v>Low</v>
      </c>
      <c r="S91" s="95" t="s">
        <v>169</v>
      </c>
      <c r="T91" s="61" t="s">
        <v>76</v>
      </c>
      <c r="V91" s="2"/>
      <c r="W91" s="2"/>
      <c r="X91" s="2"/>
      <c r="Y91" s="2"/>
      <c r="Z91" s="2"/>
    </row>
    <row r="92" spans="1:26" ht="48">
      <c r="A92" s="163" t="s">
        <v>231</v>
      </c>
      <c r="B92" s="169" t="s">
        <v>356</v>
      </c>
      <c r="C92" s="169" t="s">
        <v>18</v>
      </c>
      <c r="D92" s="177" t="s">
        <v>334</v>
      </c>
      <c r="E92" s="181">
        <v>4</v>
      </c>
      <c r="F92" s="169">
        <v>2</v>
      </c>
      <c r="G92" s="169">
        <v>3</v>
      </c>
      <c r="H92" s="183">
        <v>1</v>
      </c>
      <c r="I92" s="169">
        <v>1</v>
      </c>
      <c r="J92" s="94" t="str">
        <f t="shared" si="4"/>
        <v>High</v>
      </c>
      <c r="K92" s="96" t="s">
        <v>279</v>
      </c>
      <c r="L92" s="187" t="s">
        <v>478</v>
      </c>
      <c r="M92" s="181">
        <v>1</v>
      </c>
      <c r="N92" s="169">
        <v>2</v>
      </c>
      <c r="O92" s="169">
        <v>3</v>
      </c>
      <c r="P92" s="183">
        <v>1</v>
      </c>
      <c r="Q92" s="183">
        <v>1</v>
      </c>
      <c r="R92" s="94" t="str">
        <f t="shared" si="6"/>
        <v>Low</v>
      </c>
      <c r="S92" s="138" t="s">
        <v>205</v>
      </c>
      <c r="T92" s="158" t="s">
        <v>168</v>
      </c>
      <c r="U92" s="2" t="s">
        <v>191</v>
      </c>
      <c r="V92" s="39">
        <v>39934</v>
      </c>
      <c r="W92" s="2"/>
      <c r="X92" s="2"/>
      <c r="Y92" s="2"/>
      <c r="Z92" s="2"/>
    </row>
    <row r="93" spans="1:26" ht="24">
      <c r="A93" s="57" t="s">
        <v>232</v>
      </c>
      <c r="B93" s="33" t="s">
        <v>356</v>
      </c>
      <c r="C93" s="33" t="s">
        <v>19</v>
      </c>
      <c r="D93" s="58" t="s">
        <v>334</v>
      </c>
      <c r="E93" s="59">
        <v>3</v>
      </c>
      <c r="F93" s="33">
        <v>2</v>
      </c>
      <c r="G93" s="33">
        <v>3</v>
      </c>
      <c r="H93" s="33">
        <v>1</v>
      </c>
      <c r="I93" s="33">
        <v>1</v>
      </c>
      <c r="J93" s="94" t="str">
        <f t="shared" si="4"/>
        <v>Med</v>
      </c>
      <c r="K93" s="95" t="s">
        <v>169</v>
      </c>
      <c r="L93" s="60" t="s">
        <v>480</v>
      </c>
      <c r="M93" s="59">
        <v>1</v>
      </c>
      <c r="N93" s="33">
        <v>2</v>
      </c>
      <c r="O93" s="33">
        <v>1</v>
      </c>
      <c r="P93" s="33">
        <v>1</v>
      </c>
      <c r="Q93" s="109">
        <v>1</v>
      </c>
      <c r="R93" s="94" t="str">
        <f t="shared" si="6"/>
        <v>Low</v>
      </c>
      <c r="S93" s="95" t="s">
        <v>169</v>
      </c>
      <c r="T93" s="61" t="s">
        <v>309</v>
      </c>
      <c r="V93" s="2"/>
      <c r="W93" s="2"/>
      <c r="X93" s="2"/>
      <c r="Y93" s="2"/>
      <c r="Z93" s="2"/>
    </row>
    <row r="94" spans="1:26" ht="83.25" customHeight="1">
      <c r="A94" s="78" t="s">
        <v>233</v>
      </c>
      <c r="B94" s="33" t="s">
        <v>350</v>
      </c>
      <c r="C94" s="46" t="s">
        <v>396</v>
      </c>
      <c r="D94" s="58" t="s">
        <v>334</v>
      </c>
      <c r="E94" s="59">
        <v>3</v>
      </c>
      <c r="F94" s="33">
        <v>5</v>
      </c>
      <c r="G94" s="33">
        <v>5</v>
      </c>
      <c r="H94" s="33">
        <v>3</v>
      </c>
      <c r="I94" s="33">
        <v>2</v>
      </c>
      <c r="J94" s="94" t="str">
        <f t="shared" ref="J94:J125" si="7">IF((MAX(F94:I94)*E94)&lt;5,"Low",IF((MAX(F94:I94)*E94)&gt;10,"High","Med"))</f>
        <v>High</v>
      </c>
      <c r="K94" s="96" t="s">
        <v>279</v>
      </c>
      <c r="L94" s="106" t="s">
        <v>644</v>
      </c>
      <c r="M94" s="59">
        <v>1</v>
      </c>
      <c r="N94" s="33">
        <v>4</v>
      </c>
      <c r="O94" s="33">
        <v>3</v>
      </c>
      <c r="P94" s="33">
        <v>3</v>
      </c>
      <c r="Q94" s="109">
        <v>2</v>
      </c>
      <c r="R94" s="94" t="str">
        <f t="shared" si="6"/>
        <v>Low</v>
      </c>
      <c r="S94" s="95" t="s">
        <v>169</v>
      </c>
      <c r="T94" s="106" t="s">
        <v>643</v>
      </c>
      <c r="U94" s="44" t="s">
        <v>193</v>
      </c>
      <c r="V94" s="39">
        <v>41000</v>
      </c>
      <c r="W94" s="2"/>
      <c r="X94" s="2"/>
      <c r="Y94" s="2"/>
      <c r="Z94" s="2"/>
    </row>
    <row r="95" spans="1:26" ht="47.25" customHeight="1">
      <c r="A95" s="78" t="s">
        <v>234</v>
      </c>
      <c r="B95" s="33" t="s">
        <v>350</v>
      </c>
      <c r="C95" s="33" t="s">
        <v>20</v>
      </c>
      <c r="D95" s="58" t="s">
        <v>334</v>
      </c>
      <c r="E95" s="59">
        <v>3</v>
      </c>
      <c r="F95" s="33">
        <v>5</v>
      </c>
      <c r="G95" s="33">
        <v>5</v>
      </c>
      <c r="H95" s="33">
        <v>3</v>
      </c>
      <c r="I95" s="33">
        <v>2</v>
      </c>
      <c r="J95" s="94" t="str">
        <f t="shared" si="7"/>
        <v>High</v>
      </c>
      <c r="K95" s="96" t="s">
        <v>279</v>
      </c>
      <c r="L95" s="106" t="s">
        <v>562</v>
      </c>
      <c r="M95" s="59">
        <v>1</v>
      </c>
      <c r="N95" s="33">
        <v>4</v>
      </c>
      <c r="O95" s="33">
        <v>4</v>
      </c>
      <c r="P95" s="33">
        <v>3</v>
      </c>
      <c r="Q95" s="109">
        <v>2</v>
      </c>
      <c r="R95" s="94" t="str">
        <f t="shared" si="6"/>
        <v>Low</v>
      </c>
      <c r="S95" s="101" t="s">
        <v>169</v>
      </c>
      <c r="T95" s="106" t="s">
        <v>563</v>
      </c>
      <c r="U95" s="45" t="s">
        <v>194</v>
      </c>
      <c r="V95" s="2"/>
      <c r="W95" s="2"/>
      <c r="X95" s="2"/>
      <c r="Y95" s="2"/>
      <c r="Z95" s="2"/>
    </row>
    <row r="96" spans="1:26" ht="48">
      <c r="A96" s="78" t="s">
        <v>235</v>
      </c>
      <c r="B96" s="33" t="s">
        <v>353</v>
      </c>
      <c r="C96" s="33" t="s">
        <v>86</v>
      </c>
      <c r="D96" s="58" t="s">
        <v>334</v>
      </c>
      <c r="E96" s="59">
        <v>2</v>
      </c>
      <c r="F96" s="33">
        <v>4</v>
      </c>
      <c r="G96" s="33">
        <v>4</v>
      </c>
      <c r="H96" s="33">
        <v>1</v>
      </c>
      <c r="I96" s="33">
        <v>1</v>
      </c>
      <c r="J96" s="94" t="str">
        <f t="shared" si="7"/>
        <v>Med</v>
      </c>
      <c r="K96" s="95" t="s">
        <v>169</v>
      </c>
      <c r="L96" s="61" t="s">
        <v>34</v>
      </c>
      <c r="M96" s="59">
        <v>1</v>
      </c>
      <c r="N96" s="33">
        <v>3</v>
      </c>
      <c r="O96" s="33">
        <v>3</v>
      </c>
      <c r="P96" s="33">
        <v>1</v>
      </c>
      <c r="Q96" s="109">
        <v>1</v>
      </c>
      <c r="R96" s="94" t="str">
        <f t="shared" si="6"/>
        <v>Low</v>
      </c>
      <c r="S96" s="95" t="s">
        <v>169</v>
      </c>
      <c r="T96" s="61" t="s">
        <v>309</v>
      </c>
      <c r="V96" s="2"/>
      <c r="W96" s="2"/>
      <c r="X96" s="2"/>
      <c r="Y96" s="2"/>
      <c r="Z96" s="2"/>
    </row>
    <row r="97" spans="1:26" ht="53.25" customHeight="1">
      <c r="A97" s="77" t="s">
        <v>236</v>
      </c>
      <c r="B97" s="37" t="s">
        <v>347</v>
      </c>
      <c r="C97" s="37" t="s">
        <v>179</v>
      </c>
      <c r="D97" s="88" t="s">
        <v>334</v>
      </c>
      <c r="E97" s="68">
        <v>2</v>
      </c>
      <c r="F97" s="37">
        <v>2</v>
      </c>
      <c r="G97" s="37">
        <v>4</v>
      </c>
      <c r="H97" s="37">
        <v>2</v>
      </c>
      <c r="I97" s="104" t="s">
        <v>277</v>
      </c>
      <c r="J97" s="94" t="str">
        <f t="shared" si="7"/>
        <v>Med</v>
      </c>
      <c r="K97" s="95" t="s">
        <v>169</v>
      </c>
      <c r="L97" s="91" t="s">
        <v>481</v>
      </c>
      <c r="M97" s="68">
        <v>1</v>
      </c>
      <c r="N97" s="37">
        <v>2</v>
      </c>
      <c r="O97" s="37">
        <v>4</v>
      </c>
      <c r="P97" s="37">
        <v>2</v>
      </c>
      <c r="Q97" s="104" t="s">
        <v>277</v>
      </c>
      <c r="R97" s="94" t="str">
        <f t="shared" si="6"/>
        <v>Low</v>
      </c>
      <c r="S97" s="99" t="s">
        <v>205</v>
      </c>
      <c r="T97" s="69" t="s">
        <v>168</v>
      </c>
      <c r="V97" s="2"/>
      <c r="W97" s="2"/>
      <c r="X97" s="2"/>
      <c r="Y97" s="2"/>
      <c r="Z97" s="2"/>
    </row>
    <row r="98" spans="1:26" ht="36">
      <c r="A98" s="77" t="s">
        <v>237</v>
      </c>
      <c r="B98" s="37" t="s">
        <v>347</v>
      </c>
      <c r="C98" s="37" t="s">
        <v>281</v>
      </c>
      <c r="D98" s="88" t="s">
        <v>345</v>
      </c>
      <c r="E98" s="68">
        <v>1</v>
      </c>
      <c r="F98" s="37">
        <v>5</v>
      </c>
      <c r="G98" s="37">
        <v>3</v>
      </c>
      <c r="H98" s="104" t="s">
        <v>277</v>
      </c>
      <c r="I98" s="37">
        <v>4</v>
      </c>
      <c r="J98" s="94" t="str">
        <f t="shared" si="7"/>
        <v>Med</v>
      </c>
      <c r="K98" s="95" t="s">
        <v>169</v>
      </c>
      <c r="L98" s="91" t="s">
        <v>460</v>
      </c>
      <c r="M98" s="68">
        <v>1</v>
      </c>
      <c r="N98" s="37">
        <v>1</v>
      </c>
      <c r="O98" s="37">
        <v>3</v>
      </c>
      <c r="P98" s="104" t="s">
        <v>277</v>
      </c>
      <c r="Q98" s="104">
        <v>3</v>
      </c>
      <c r="R98" s="94" t="str">
        <f t="shared" si="6"/>
        <v>Low</v>
      </c>
      <c r="S98" s="99" t="s">
        <v>205</v>
      </c>
      <c r="T98" s="69" t="s">
        <v>400</v>
      </c>
      <c r="V98" s="2"/>
      <c r="W98" s="2"/>
      <c r="X98" s="2"/>
      <c r="Y98" s="2"/>
      <c r="Z98" s="2"/>
    </row>
    <row r="99" spans="1:26" ht="68.25" customHeight="1">
      <c r="A99" s="78" t="s">
        <v>238</v>
      </c>
      <c r="B99" s="33" t="s">
        <v>347</v>
      </c>
      <c r="C99" s="33" t="s">
        <v>180</v>
      </c>
      <c r="D99" s="58" t="s">
        <v>345</v>
      </c>
      <c r="E99" s="59">
        <v>3</v>
      </c>
      <c r="F99" s="33">
        <v>3</v>
      </c>
      <c r="G99" s="33">
        <v>4</v>
      </c>
      <c r="H99" s="33">
        <v>2</v>
      </c>
      <c r="I99" s="33">
        <v>1</v>
      </c>
      <c r="J99" s="94" t="str">
        <f t="shared" si="7"/>
        <v>High</v>
      </c>
      <c r="K99" s="96" t="s">
        <v>279</v>
      </c>
      <c r="L99" s="60" t="s">
        <v>491</v>
      </c>
      <c r="M99" s="59">
        <v>1</v>
      </c>
      <c r="N99" s="33">
        <v>3</v>
      </c>
      <c r="O99" s="33">
        <v>4</v>
      </c>
      <c r="P99" s="33">
        <v>4</v>
      </c>
      <c r="Q99" s="109">
        <v>1</v>
      </c>
      <c r="R99" s="94" t="str">
        <f t="shared" si="6"/>
        <v>Low</v>
      </c>
      <c r="S99" s="95" t="s">
        <v>169</v>
      </c>
      <c r="T99" s="60" t="s">
        <v>461</v>
      </c>
      <c r="V99" s="2"/>
      <c r="W99" s="2"/>
      <c r="X99" s="2"/>
      <c r="Y99" s="2"/>
      <c r="Z99" s="2"/>
    </row>
    <row r="100" spans="1:26" ht="36">
      <c r="A100" s="78" t="s">
        <v>239</v>
      </c>
      <c r="B100" s="33" t="s">
        <v>357</v>
      </c>
      <c r="C100" s="33" t="s">
        <v>24</v>
      </c>
      <c r="D100" s="58" t="s">
        <v>345</v>
      </c>
      <c r="E100" s="59">
        <v>2</v>
      </c>
      <c r="F100" s="33">
        <v>3</v>
      </c>
      <c r="G100" s="33">
        <v>4</v>
      </c>
      <c r="H100" s="33"/>
      <c r="I100" s="33"/>
      <c r="J100" s="94" t="str">
        <f t="shared" si="7"/>
        <v>Med</v>
      </c>
      <c r="K100" s="95" t="s">
        <v>169</v>
      </c>
      <c r="L100" s="60" t="s">
        <v>509</v>
      </c>
      <c r="M100" s="59">
        <v>2</v>
      </c>
      <c r="N100" s="33">
        <v>2</v>
      </c>
      <c r="O100" s="33">
        <v>2</v>
      </c>
      <c r="P100" s="105" t="s">
        <v>277</v>
      </c>
      <c r="Q100" s="105" t="s">
        <v>277</v>
      </c>
      <c r="R100" s="94" t="str">
        <f t="shared" si="6"/>
        <v>Low</v>
      </c>
      <c r="S100" s="95" t="s">
        <v>169</v>
      </c>
      <c r="T100" s="61" t="s">
        <v>309</v>
      </c>
      <c r="V100" s="2"/>
      <c r="W100" s="2"/>
      <c r="X100" s="2"/>
      <c r="Y100" s="2"/>
      <c r="Z100" s="2"/>
    </row>
    <row r="101" spans="1:26" ht="60" customHeight="1">
      <c r="A101" s="78" t="s">
        <v>240</v>
      </c>
      <c r="B101" s="33" t="s">
        <v>357</v>
      </c>
      <c r="C101" s="33" t="s">
        <v>25</v>
      </c>
      <c r="D101" s="58" t="s">
        <v>345</v>
      </c>
      <c r="E101" s="59">
        <v>3</v>
      </c>
      <c r="F101" s="33">
        <v>2</v>
      </c>
      <c r="G101" s="33">
        <v>4</v>
      </c>
      <c r="H101" s="33">
        <v>2</v>
      </c>
      <c r="I101" s="33"/>
      <c r="J101" s="94" t="str">
        <f t="shared" si="7"/>
        <v>High</v>
      </c>
      <c r="K101" s="96" t="s">
        <v>279</v>
      </c>
      <c r="L101" s="60" t="s">
        <v>510</v>
      </c>
      <c r="M101" s="59">
        <v>2</v>
      </c>
      <c r="N101" s="33">
        <v>1</v>
      </c>
      <c r="O101" s="33">
        <v>2</v>
      </c>
      <c r="P101" s="105" t="s">
        <v>277</v>
      </c>
      <c r="Q101" s="105" t="s">
        <v>277</v>
      </c>
      <c r="R101" s="94" t="str">
        <f t="shared" si="6"/>
        <v>Low</v>
      </c>
      <c r="S101" s="95" t="s">
        <v>169</v>
      </c>
      <c r="T101" s="106" t="s">
        <v>683</v>
      </c>
      <c r="V101" s="2"/>
      <c r="W101" s="2"/>
      <c r="X101" s="2"/>
      <c r="Y101" s="2"/>
      <c r="Z101" s="2"/>
    </row>
    <row r="102" spans="1:26" ht="36">
      <c r="A102" s="78" t="s">
        <v>241</v>
      </c>
      <c r="B102" s="33" t="s">
        <v>347</v>
      </c>
      <c r="C102" s="33" t="s">
        <v>181</v>
      </c>
      <c r="D102" s="58" t="s">
        <v>278</v>
      </c>
      <c r="E102" s="59">
        <v>2</v>
      </c>
      <c r="F102" s="33">
        <v>2</v>
      </c>
      <c r="G102" s="33">
        <v>4</v>
      </c>
      <c r="H102" s="33">
        <v>2</v>
      </c>
      <c r="I102" s="33">
        <v>1</v>
      </c>
      <c r="J102" s="94" t="str">
        <f t="shared" si="7"/>
        <v>Med</v>
      </c>
      <c r="K102" s="95" t="s">
        <v>169</v>
      </c>
      <c r="L102" s="61" t="s">
        <v>74</v>
      </c>
      <c r="M102" s="59">
        <v>1</v>
      </c>
      <c r="N102" s="33">
        <v>2</v>
      </c>
      <c r="O102" s="33">
        <v>1</v>
      </c>
      <c r="P102" s="33">
        <v>1</v>
      </c>
      <c r="Q102" s="109">
        <v>1</v>
      </c>
      <c r="R102" s="94" t="str">
        <f t="shared" si="6"/>
        <v>Low</v>
      </c>
      <c r="S102" s="95" t="s">
        <v>169</v>
      </c>
      <c r="T102" s="106" t="s">
        <v>309</v>
      </c>
      <c r="V102" s="2"/>
      <c r="W102" s="2"/>
      <c r="X102" s="2"/>
      <c r="Y102" s="2"/>
      <c r="Z102" s="2"/>
    </row>
    <row r="103" spans="1:26" ht="36">
      <c r="A103" s="78" t="s">
        <v>242</v>
      </c>
      <c r="B103" s="33" t="s">
        <v>347</v>
      </c>
      <c r="C103" s="33" t="s">
        <v>41</v>
      </c>
      <c r="D103" s="58" t="s">
        <v>278</v>
      </c>
      <c r="E103" s="59">
        <v>3</v>
      </c>
      <c r="F103" s="33">
        <v>4</v>
      </c>
      <c r="G103" s="33">
        <v>1</v>
      </c>
      <c r="H103" s="33">
        <v>1</v>
      </c>
      <c r="I103" s="33">
        <v>1</v>
      </c>
      <c r="J103" s="94" t="str">
        <f t="shared" si="7"/>
        <v>High</v>
      </c>
      <c r="K103" s="95" t="s">
        <v>169</v>
      </c>
      <c r="L103" s="60" t="s">
        <v>521</v>
      </c>
      <c r="M103" s="59">
        <v>2</v>
      </c>
      <c r="N103" s="33">
        <v>2</v>
      </c>
      <c r="O103" s="33">
        <v>1</v>
      </c>
      <c r="P103" s="33">
        <v>1</v>
      </c>
      <c r="Q103" s="109">
        <v>1</v>
      </c>
      <c r="R103" s="94" t="str">
        <f t="shared" si="6"/>
        <v>Low</v>
      </c>
      <c r="S103" s="95" t="s">
        <v>169</v>
      </c>
      <c r="T103" s="61" t="s">
        <v>42</v>
      </c>
      <c r="V103" s="2"/>
      <c r="W103" s="2"/>
      <c r="X103" s="2"/>
      <c r="Y103" s="2"/>
      <c r="Z103" s="2"/>
    </row>
    <row r="104" spans="1:26" ht="46.5" customHeight="1">
      <c r="A104" s="78" t="s">
        <v>243</v>
      </c>
      <c r="B104" s="33" t="s">
        <v>83</v>
      </c>
      <c r="C104" s="62" t="s">
        <v>87</v>
      </c>
      <c r="D104" s="58" t="s">
        <v>346</v>
      </c>
      <c r="E104" s="59">
        <v>2</v>
      </c>
      <c r="F104" s="33">
        <v>4</v>
      </c>
      <c r="G104" s="33">
        <v>2</v>
      </c>
      <c r="H104" s="33">
        <v>1</v>
      </c>
      <c r="I104" s="33">
        <v>4</v>
      </c>
      <c r="J104" s="94" t="str">
        <f t="shared" si="7"/>
        <v>Med</v>
      </c>
      <c r="K104" s="95" t="s">
        <v>169</v>
      </c>
      <c r="L104" s="60" t="s">
        <v>492</v>
      </c>
      <c r="M104" s="59">
        <v>1</v>
      </c>
      <c r="N104" s="33">
        <v>4</v>
      </c>
      <c r="O104" s="33">
        <v>2</v>
      </c>
      <c r="P104" s="33">
        <v>1</v>
      </c>
      <c r="Q104" s="109">
        <v>4</v>
      </c>
      <c r="R104" s="94" t="str">
        <f t="shared" si="6"/>
        <v>Low</v>
      </c>
      <c r="S104" s="95" t="s">
        <v>169</v>
      </c>
      <c r="T104" s="106" t="s">
        <v>309</v>
      </c>
      <c r="V104" s="2"/>
      <c r="W104" s="2"/>
      <c r="X104" s="2"/>
      <c r="Y104" s="2"/>
      <c r="Z104" s="2"/>
    </row>
    <row r="105" spans="1:26" ht="24">
      <c r="A105" s="78" t="s">
        <v>244</v>
      </c>
      <c r="B105" s="33" t="s">
        <v>348</v>
      </c>
      <c r="C105" s="62" t="s">
        <v>88</v>
      </c>
      <c r="D105" s="58" t="s">
        <v>89</v>
      </c>
      <c r="E105" s="59">
        <v>2</v>
      </c>
      <c r="F105" s="33">
        <v>4</v>
      </c>
      <c r="G105" s="33">
        <v>4</v>
      </c>
      <c r="H105" s="33">
        <v>3</v>
      </c>
      <c r="I105" s="33">
        <v>1</v>
      </c>
      <c r="J105" s="94" t="str">
        <f t="shared" si="7"/>
        <v>Med</v>
      </c>
      <c r="K105" s="95" t="s">
        <v>169</v>
      </c>
      <c r="L105" s="122" t="s">
        <v>762</v>
      </c>
      <c r="M105" s="59">
        <v>2</v>
      </c>
      <c r="N105" s="33">
        <v>4</v>
      </c>
      <c r="O105" s="33">
        <v>4</v>
      </c>
      <c r="P105" s="33">
        <v>3</v>
      </c>
      <c r="Q105" s="109">
        <v>1</v>
      </c>
      <c r="R105" s="94" t="str">
        <f t="shared" si="6"/>
        <v>Med</v>
      </c>
      <c r="S105" s="95" t="s">
        <v>169</v>
      </c>
      <c r="T105" s="60" t="s">
        <v>90</v>
      </c>
      <c r="V105" s="2"/>
      <c r="W105" s="2"/>
      <c r="X105" s="2"/>
      <c r="Y105" s="2"/>
      <c r="Z105" s="2"/>
    </row>
    <row r="106" spans="1:26" ht="36">
      <c r="A106" s="78" t="s">
        <v>245</v>
      </c>
      <c r="B106" s="33" t="s">
        <v>348</v>
      </c>
      <c r="C106" s="46" t="s">
        <v>467</v>
      </c>
      <c r="D106" s="58" t="s">
        <v>89</v>
      </c>
      <c r="E106" s="59">
        <v>2</v>
      </c>
      <c r="F106" s="33">
        <v>3</v>
      </c>
      <c r="G106" s="33">
        <v>3</v>
      </c>
      <c r="H106" s="33">
        <v>3</v>
      </c>
      <c r="I106" s="33">
        <v>0</v>
      </c>
      <c r="J106" s="94" t="str">
        <f t="shared" si="7"/>
        <v>Med</v>
      </c>
      <c r="K106" s="95" t="s">
        <v>169</v>
      </c>
      <c r="L106" s="106" t="s">
        <v>756</v>
      </c>
      <c r="M106" s="59">
        <v>4</v>
      </c>
      <c r="N106" s="33">
        <v>3</v>
      </c>
      <c r="O106" s="33">
        <v>3</v>
      </c>
      <c r="P106" s="33">
        <v>3</v>
      </c>
      <c r="Q106" s="109">
        <v>0</v>
      </c>
      <c r="R106" s="94" t="str">
        <f t="shared" si="6"/>
        <v>High</v>
      </c>
      <c r="S106" s="96" t="s">
        <v>279</v>
      </c>
      <c r="T106" s="106" t="s">
        <v>757</v>
      </c>
      <c r="V106" s="2"/>
      <c r="W106" s="2"/>
      <c r="X106" s="2"/>
      <c r="Y106" s="2"/>
      <c r="Z106" s="2"/>
    </row>
    <row r="107" spans="1:26" s="2" customFormat="1" ht="66.75" customHeight="1">
      <c r="A107" s="78" t="s">
        <v>246</v>
      </c>
      <c r="B107" s="33" t="s">
        <v>354</v>
      </c>
      <c r="C107" s="47" t="s">
        <v>96</v>
      </c>
      <c r="D107" s="58" t="s">
        <v>305</v>
      </c>
      <c r="E107" s="59">
        <v>1</v>
      </c>
      <c r="F107" s="33">
        <v>5</v>
      </c>
      <c r="G107" s="33">
        <v>5</v>
      </c>
      <c r="H107" s="33">
        <v>5</v>
      </c>
      <c r="I107" s="33">
        <v>5</v>
      </c>
      <c r="J107" s="94" t="str">
        <f t="shared" si="7"/>
        <v>Med</v>
      </c>
      <c r="K107" s="95" t="s">
        <v>169</v>
      </c>
      <c r="L107" s="76" t="s">
        <v>372</v>
      </c>
      <c r="M107" s="59">
        <v>1</v>
      </c>
      <c r="N107" s="33">
        <v>1</v>
      </c>
      <c r="O107" s="33">
        <v>3</v>
      </c>
      <c r="P107" s="33">
        <v>1</v>
      </c>
      <c r="Q107" s="109">
        <v>2</v>
      </c>
      <c r="R107" s="94" t="str">
        <f t="shared" si="6"/>
        <v>Low</v>
      </c>
      <c r="S107" s="95" t="s">
        <v>169</v>
      </c>
      <c r="T107" s="65" t="s">
        <v>309</v>
      </c>
    </row>
    <row r="108" spans="1:26" ht="36">
      <c r="A108" s="77" t="s">
        <v>247</v>
      </c>
      <c r="B108" s="37" t="s">
        <v>99</v>
      </c>
      <c r="C108" s="37" t="s">
        <v>94</v>
      </c>
      <c r="D108" s="88" t="s">
        <v>334</v>
      </c>
      <c r="E108" s="68">
        <v>3</v>
      </c>
      <c r="F108" s="37">
        <v>1</v>
      </c>
      <c r="G108" s="37">
        <v>3</v>
      </c>
      <c r="H108" s="37">
        <v>0</v>
      </c>
      <c r="I108" s="37">
        <v>0</v>
      </c>
      <c r="J108" s="94" t="str">
        <f t="shared" si="7"/>
        <v>Med</v>
      </c>
      <c r="K108" s="95" t="s">
        <v>169</v>
      </c>
      <c r="L108" s="69" t="s">
        <v>35</v>
      </c>
      <c r="M108" s="68">
        <v>1</v>
      </c>
      <c r="N108" s="37">
        <v>1</v>
      </c>
      <c r="O108" s="37">
        <v>3</v>
      </c>
      <c r="P108" s="37">
        <v>1</v>
      </c>
      <c r="Q108" s="104">
        <v>1</v>
      </c>
      <c r="R108" s="94" t="str">
        <f t="shared" ref="R108:R139" si="8">IF((MAX(N108:Q108)*M108)&lt;5,"Low",IF((MAX(N108:Q108)*M108)&gt;10,"High","Med"))</f>
        <v>Low</v>
      </c>
      <c r="S108" s="95" t="s">
        <v>205</v>
      </c>
      <c r="T108" s="69" t="s">
        <v>168</v>
      </c>
      <c r="V108" s="2"/>
      <c r="W108" s="2"/>
      <c r="X108" s="2"/>
      <c r="Y108" s="2"/>
      <c r="Z108" s="2"/>
    </row>
    <row r="109" spans="1:26" ht="24">
      <c r="A109" s="77" t="s">
        <v>248</v>
      </c>
      <c r="B109" s="37" t="s">
        <v>99</v>
      </c>
      <c r="C109" s="37" t="s">
        <v>95</v>
      </c>
      <c r="D109" s="88" t="s">
        <v>334</v>
      </c>
      <c r="E109" s="68">
        <v>3</v>
      </c>
      <c r="F109" s="37">
        <v>1</v>
      </c>
      <c r="G109" s="37">
        <v>4</v>
      </c>
      <c r="H109" s="37">
        <v>3</v>
      </c>
      <c r="I109" s="37">
        <v>3</v>
      </c>
      <c r="J109" s="94" t="str">
        <f t="shared" si="7"/>
        <v>High</v>
      </c>
      <c r="K109" s="96" t="s">
        <v>279</v>
      </c>
      <c r="L109" s="69" t="s">
        <v>36</v>
      </c>
      <c r="M109" s="68">
        <v>1</v>
      </c>
      <c r="N109" s="37">
        <v>1</v>
      </c>
      <c r="O109" s="37">
        <v>3</v>
      </c>
      <c r="P109" s="37">
        <v>3</v>
      </c>
      <c r="Q109" s="104">
        <v>3</v>
      </c>
      <c r="R109" s="94" t="str">
        <f t="shared" si="8"/>
        <v>Low</v>
      </c>
      <c r="S109" s="95" t="s">
        <v>205</v>
      </c>
      <c r="T109" s="69" t="s">
        <v>168</v>
      </c>
      <c r="V109" s="2"/>
      <c r="W109" s="2"/>
      <c r="X109" s="2"/>
      <c r="Y109" s="2"/>
      <c r="Z109" s="2"/>
    </row>
    <row r="110" spans="1:26" ht="36" customHeight="1">
      <c r="A110" s="77" t="s">
        <v>249</v>
      </c>
      <c r="B110" s="37" t="s">
        <v>97</v>
      </c>
      <c r="C110" s="37" t="s">
        <v>98</v>
      </c>
      <c r="D110" s="88" t="s">
        <v>345</v>
      </c>
      <c r="E110" s="68">
        <v>1</v>
      </c>
      <c r="F110" s="37">
        <v>5</v>
      </c>
      <c r="G110" s="37">
        <v>3</v>
      </c>
      <c r="H110" s="37" t="s">
        <v>277</v>
      </c>
      <c r="I110" s="37">
        <v>4</v>
      </c>
      <c r="J110" s="94" t="str">
        <f t="shared" si="7"/>
        <v>Med</v>
      </c>
      <c r="K110" s="95" t="s">
        <v>169</v>
      </c>
      <c r="L110" s="69" t="s">
        <v>452</v>
      </c>
      <c r="M110" s="68">
        <v>1</v>
      </c>
      <c r="N110" s="37">
        <v>2</v>
      </c>
      <c r="O110" s="37">
        <v>4</v>
      </c>
      <c r="P110" s="37">
        <v>1</v>
      </c>
      <c r="Q110" s="104">
        <v>3</v>
      </c>
      <c r="R110" s="94" t="str">
        <f t="shared" si="8"/>
        <v>Low</v>
      </c>
      <c r="S110" s="99" t="s">
        <v>205</v>
      </c>
      <c r="T110" s="69" t="s">
        <v>167</v>
      </c>
      <c r="V110" s="2"/>
      <c r="W110" s="2"/>
      <c r="X110" s="2"/>
      <c r="Y110" s="2"/>
      <c r="Z110" s="2"/>
    </row>
    <row r="111" spans="1:26" ht="48">
      <c r="A111" s="77" t="s">
        <v>250</v>
      </c>
      <c r="B111" s="37" t="s">
        <v>97</v>
      </c>
      <c r="C111" s="37" t="s">
        <v>91</v>
      </c>
      <c r="D111" s="88" t="s">
        <v>345</v>
      </c>
      <c r="E111" s="68">
        <v>3</v>
      </c>
      <c r="F111" s="37">
        <v>2</v>
      </c>
      <c r="G111" s="37">
        <v>2</v>
      </c>
      <c r="H111" s="37">
        <v>1</v>
      </c>
      <c r="I111" s="37">
        <v>1</v>
      </c>
      <c r="J111" s="94" t="str">
        <f t="shared" si="7"/>
        <v>Med</v>
      </c>
      <c r="K111" s="95" t="s">
        <v>169</v>
      </c>
      <c r="L111" s="69" t="s">
        <v>402</v>
      </c>
      <c r="M111" s="68">
        <v>1</v>
      </c>
      <c r="N111" s="37">
        <v>2</v>
      </c>
      <c r="O111" s="37">
        <v>1</v>
      </c>
      <c r="P111" s="37">
        <v>1</v>
      </c>
      <c r="Q111" s="104">
        <v>1</v>
      </c>
      <c r="R111" s="94" t="str">
        <f t="shared" si="8"/>
        <v>Low</v>
      </c>
      <c r="S111" s="99" t="s">
        <v>205</v>
      </c>
      <c r="T111" s="69" t="s">
        <v>167</v>
      </c>
      <c r="V111" s="2"/>
      <c r="W111" s="2"/>
      <c r="X111" s="2"/>
      <c r="Y111" s="2"/>
      <c r="Z111" s="2"/>
    </row>
    <row r="112" spans="1:26" ht="42" customHeight="1">
      <c r="A112" s="77" t="s">
        <v>251</v>
      </c>
      <c r="B112" s="37" t="s">
        <v>97</v>
      </c>
      <c r="C112" s="37" t="s">
        <v>92</v>
      </c>
      <c r="D112" s="88" t="s">
        <v>345</v>
      </c>
      <c r="E112" s="68">
        <v>2</v>
      </c>
      <c r="F112" s="37">
        <v>3</v>
      </c>
      <c r="G112" s="37">
        <v>2</v>
      </c>
      <c r="H112" s="37">
        <v>1</v>
      </c>
      <c r="I112" s="37">
        <v>1</v>
      </c>
      <c r="J112" s="94" t="str">
        <f t="shared" si="7"/>
        <v>Med</v>
      </c>
      <c r="K112" s="95" t="s">
        <v>169</v>
      </c>
      <c r="L112" s="69" t="s">
        <v>401</v>
      </c>
      <c r="M112" s="68">
        <v>1</v>
      </c>
      <c r="N112" s="37">
        <v>1</v>
      </c>
      <c r="O112" s="37">
        <v>2</v>
      </c>
      <c r="P112" s="37">
        <v>1</v>
      </c>
      <c r="Q112" s="104">
        <v>1</v>
      </c>
      <c r="R112" s="94" t="str">
        <f t="shared" si="8"/>
        <v>Low</v>
      </c>
      <c r="S112" s="99" t="s">
        <v>205</v>
      </c>
      <c r="T112" s="69" t="s">
        <v>400</v>
      </c>
      <c r="V112" s="2"/>
      <c r="W112" s="2"/>
      <c r="X112" s="2"/>
      <c r="Y112" s="2"/>
      <c r="Z112" s="2"/>
    </row>
    <row r="113" spans="1:26" ht="47.25" customHeight="1">
      <c r="A113" s="77" t="s">
        <v>252</v>
      </c>
      <c r="B113" s="37" t="s">
        <v>97</v>
      </c>
      <c r="C113" s="37" t="s">
        <v>264</v>
      </c>
      <c r="D113" s="88" t="s">
        <v>345</v>
      </c>
      <c r="E113" s="68">
        <v>2</v>
      </c>
      <c r="F113" s="37">
        <v>3</v>
      </c>
      <c r="G113" s="37">
        <v>2</v>
      </c>
      <c r="H113" s="37">
        <v>1</v>
      </c>
      <c r="I113" s="37">
        <v>1</v>
      </c>
      <c r="J113" s="94" t="str">
        <f t="shared" si="7"/>
        <v>Med</v>
      </c>
      <c r="K113" s="95" t="s">
        <v>169</v>
      </c>
      <c r="L113" s="69" t="s">
        <v>403</v>
      </c>
      <c r="M113" s="68">
        <v>1</v>
      </c>
      <c r="N113" s="37">
        <v>2</v>
      </c>
      <c r="O113" s="37">
        <v>3</v>
      </c>
      <c r="P113" s="37">
        <v>1</v>
      </c>
      <c r="Q113" s="104">
        <v>2</v>
      </c>
      <c r="R113" s="94" t="str">
        <f t="shared" si="8"/>
        <v>Low</v>
      </c>
      <c r="S113" s="103" t="s">
        <v>205</v>
      </c>
      <c r="T113" s="69" t="s">
        <v>168</v>
      </c>
      <c r="V113" s="2"/>
      <c r="W113" s="2"/>
      <c r="X113" s="2"/>
      <c r="Y113" s="2"/>
      <c r="Z113" s="2"/>
    </row>
    <row r="114" spans="1:26" ht="24">
      <c r="A114" s="77" t="s">
        <v>253</v>
      </c>
      <c r="B114" s="37" t="s">
        <v>97</v>
      </c>
      <c r="C114" s="37" t="s">
        <v>93</v>
      </c>
      <c r="D114" s="88" t="s">
        <v>345</v>
      </c>
      <c r="E114" s="68">
        <v>2</v>
      </c>
      <c r="F114" s="37">
        <v>2</v>
      </c>
      <c r="G114" s="37">
        <v>2</v>
      </c>
      <c r="H114" s="37">
        <v>1</v>
      </c>
      <c r="I114" s="37">
        <v>1</v>
      </c>
      <c r="J114" s="94" t="str">
        <f t="shared" si="7"/>
        <v>Low</v>
      </c>
      <c r="K114" s="95" t="s">
        <v>169</v>
      </c>
      <c r="L114" s="69" t="s">
        <v>370</v>
      </c>
      <c r="M114" s="68">
        <v>1</v>
      </c>
      <c r="N114" s="37">
        <v>1</v>
      </c>
      <c r="O114" s="37">
        <v>1</v>
      </c>
      <c r="P114" s="37">
        <v>1</v>
      </c>
      <c r="Q114" s="104">
        <v>1</v>
      </c>
      <c r="R114" s="94" t="str">
        <f t="shared" si="8"/>
        <v>Low</v>
      </c>
      <c r="S114" s="99" t="s">
        <v>205</v>
      </c>
      <c r="T114" s="69" t="s">
        <v>168</v>
      </c>
      <c r="V114" s="2"/>
      <c r="W114" s="2"/>
      <c r="X114" s="2"/>
      <c r="Y114" s="2"/>
      <c r="Z114" s="2"/>
    </row>
    <row r="115" spans="1:26" ht="92.25" customHeight="1">
      <c r="A115" s="77" t="s">
        <v>254</v>
      </c>
      <c r="B115" s="37" t="s">
        <v>97</v>
      </c>
      <c r="C115" s="37" t="s">
        <v>488</v>
      </c>
      <c r="D115" s="88" t="s">
        <v>345</v>
      </c>
      <c r="E115" s="68">
        <v>1</v>
      </c>
      <c r="F115" s="37">
        <v>3</v>
      </c>
      <c r="G115" s="37">
        <v>3</v>
      </c>
      <c r="H115" s="37">
        <v>3</v>
      </c>
      <c r="I115" s="37">
        <v>1</v>
      </c>
      <c r="J115" s="94" t="str">
        <f t="shared" si="7"/>
        <v>Low</v>
      </c>
      <c r="K115" s="95" t="s">
        <v>169</v>
      </c>
      <c r="L115" s="69" t="s">
        <v>526</v>
      </c>
      <c r="M115" s="68">
        <v>1</v>
      </c>
      <c r="N115" s="37">
        <v>3</v>
      </c>
      <c r="O115" s="37">
        <v>3</v>
      </c>
      <c r="P115" s="37">
        <v>3</v>
      </c>
      <c r="Q115" s="104">
        <v>1</v>
      </c>
      <c r="R115" s="94" t="str">
        <f t="shared" si="8"/>
        <v>Low</v>
      </c>
      <c r="S115" s="99" t="s">
        <v>205</v>
      </c>
      <c r="T115" s="69" t="s">
        <v>168</v>
      </c>
      <c r="V115" s="2"/>
      <c r="W115" s="2"/>
      <c r="X115" s="2"/>
      <c r="Y115" s="2"/>
      <c r="Z115" s="2"/>
    </row>
    <row r="116" spans="1:26" ht="24">
      <c r="A116" s="78" t="s">
        <v>255</v>
      </c>
      <c r="B116" s="33" t="s">
        <v>97</v>
      </c>
      <c r="C116" s="33" t="s">
        <v>265</v>
      </c>
      <c r="D116" s="81" t="s">
        <v>345</v>
      </c>
      <c r="E116" s="61">
        <v>1</v>
      </c>
      <c r="F116" s="33">
        <v>2</v>
      </c>
      <c r="G116" s="33">
        <v>2</v>
      </c>
      <c r="H116" s="33">
        <v>1</v>
      </c>
      <c r="I116" s="33">
        <v>1</v>
      </c>
      <c r="J116" s="94" t="str">
        <f t="shared" si="7"/>
        <v>Low</v>
      </c>
      <c r="K116" s="95" t="s">
        <v>169</v>
      </c>
      <c r="L116" s="80" t="s">
        <v>527</v>
      </c>
      <c r="M116" s="61">
        <v>1</v>
      </c>
      <c r="N116" s="33">
        <v>2</v>
      </c>
      <c r="O116" s="33">
        <v>2</v>
      </c>
      <c r="P116" s="33">
        <v>1</v>
      </c>
      <c r="Q116" s="111">
        <v>1</v>
      </c>
      <c r="R116" s="94" t="str">
        <f t="shared" si="8"/>
        <v>Low</v>
      </c>
      <c r="S116" s="95" t="s">
        <v>169</v>
      </c>
      <c r="T116" s="60" t="s">
        <v>528</v>
      </c>
      <c r="V116" s="2"/>
      <c r="W116" s="2"/>
      <c r="X116" s="2"/>
      <c r="Y116" s="2"/>
      <c r="Z116" s="2"/>
    </row>
    <row r="117" spans="1:26" ht="45.75" customHeight="1">
      <c r="A117" s="78" t="s">
        <v>256</v>
      </c>
      <c r="B117" s="62" t="s">
        <v>353</v>
      </c>
      <c r="C117" s="62" t="s">
        <v>263</v>
      </c>
      <c r="D117" s="81" t="s">
        <v>326</v>
      </c>
      <c r="E117" s="64">
        <v>3</v>
      </c>
      <c r="F117" s="62">
        <v>3</v>
      </c>
      <c r="G117" s="62">
        <v>3</v>
      </c>
      <c r="H117" s="62">
        <v>0</v>
      </c>
      <c r="I117" s="62">
        <v>3</v>
      </c>
      <c r="J117" s="94" t="str">
        <f t="shared" si="7"/>
        <v>Med</v>
      </c>
      <c r="K117" s="99" t="s">
        <v>169</v>
      </c>
      <c r="L117" s="195" t="s">
        <v>763</v>
      </c>
      <c r="M117" s="64">
        <v>1</v>
      </c>
      <c r="N117" s="62">
        <v>3</v>
      </c>
      <c r="O117" s="62">
        <v>3</v>
      </c>
      <c r="P117" s="62">
        <v>0</v>
      </c>
      <c r="Q117" s="111">
        <v>3</v>
      </c>
      <c r="R117" s="94" t="str">
        <f t="shared" si="8"/>
        <v>Low</v>
      </c>
      <c r="S117" s="95" t="s">
        <v>169</v>
      </c>
      <c r="T117" s="106" t="s">
        <v>456</v>
      </c>
      <c r="V117" s="2"/>
      <c r="W117" s="2"/>
      <c r="X117" s="2"/>
      <c r="Y117" s="2"/>
      <c r="Z117" s="2"/>
    </row>
    <row r="118" spans="1:26" ht="36">
      <c r="A118" s="77" t="s">
        <v>257</v>
      </c>
      <c r="B118" s="37" t="s">
        <v>267</v>
      </c>
      <c r="C118" s="37" t="s">
        <v>164</v>
      </c>
      <c r="D118" s="88" t="s">
        <v>336</v>
      </c>
      <c r="E118" s="68">
        <v>3</v>
      </c>
      <c r="F118" s="37">
        <v>2</v>
      </c>
      <c r="G118" s="37">
        <v>0</v>
      </c>
      <c r="H118" s="37">
        <v>0</v>
      </c>
      <c r="I118" s="37">
        <v>0</v>
      </c>
      <c r="J118" s="94" t="str">
        <f t="shared" si="7"/>
        <v>Med</v>
      </c>
      <c r="K118" s="99" t="s">
        <v>169</v>
      </c>
      <c r="L118" s="69" t="s">
        <v>556</v>
      </c>
      <c r="M118" s="68">
        <v>1</v>
      </c>
      <c r="N118" s="37">
        <v>4</v>
      </c>
      <c r="O118" s="37">
        <v>1</v>
      </c>
      <c r="P118" s="37">
        <v>1</v>
      </c>
      <c r="Q118" s="104">
        <v>3</v>
      </c>
      <c r="R118" s="94" t="str">
        <f t="shared" si="8"/>
        <v>Low</v>
      </c>
      <c r="S118" s="99" t="s">
        <v>205</v>
      </c>
      <c r="T118" s="69" t="s">
        <v>168</v>
      </c>
      <c r="V118" s="2"/>
      <c r="W118" s="2"/>
      <c r="X118" s="2"/>
      <c r="Y118" s="2"/>
      <c r="Z118" s="2"/>
    </row>
    <row r="119" spans="1:26" ht="60" customHeight="1">
      <c r="A119" s="78" t="s">
        <v>258</v>
      </c>
      <c r="B119" s="33" t="s">
        <v>354</v>
      </c>
      <c r="C119" s="34" t="s">
        <v>101</v>
      </c>
      <c r="D119" s="81" t="s">
        <v>305</v>
      </c>
      <c r="E119" s="64">
        <v>2</v>
      </c>
      <c r="F119" s="62">
        <v>1</v>
      </c>
      <c r="G119" s="62">
        <v>3</v>
      </c>
      <c r="H119" s="62">
        <v>3</v>
      </c>
      <c r="I119" s="62">
        <v>2</v>
      </c>
      <c r="J119" s="94" t="str">
        <f t="shared" si="7"/>
        <v>Med</v>
      </c>
      <c r="K119" s="99" t="s">
        <v>169</v>
      </c>
      <c r="L119" s="197" t="s">
        <v>377</v>
      </c>
      <c r="M119" s="60">
        <v>1</v>
      </c>
      <c r="N119" s="62">
        <v>1</v>
      </c>
      <c r="O119" s="62">
        <v>3</v>
      </c>
      <c r="P119" s="62">
        <v>1</v>
      </c>
      <c r="Q119" s="111">
        <v>2</v>
      </c>
      <c r="R119" s="94" t="str">
        <f t="shared" si="8"/>
        <v>Low</v>
      </c>
      <c r="S119" s="99" t="s">
        <v>169</v>
      </c>
      <c r="T119" s="202" t="s">
        <v>378</v>
      </c>
      <c r="V119" s="2"/>
      <c r="W119" s="2"/>
      <c r="X119" s="2"/>
      <c r="Y119" s="2"/>
      <c r="Z119" s="2"/>
    </row>
    <row r="120" spans="1:26" ht="96">
      <c r="A120" s="77" t="s">
        <v>259</v>
      </c>
      <c r="B120" s="37" t="s">
        <v>354</v>
      </c>
      <c r="C120" s="37" t="s">
        <v>379</v>
      </c>
      <c r="D120" s="88" t="s">
        <v>305</v>
      </c>
      <c r="E120" s="68">
        <v>3</v>
      </c>
      <c r="F120" s="37">
        <v>1</v>
      </c>
      <c r="G120" s="37">
        <v>4</v>
      </c>
      <c r="H120" s="37">
        <v>3</v>
      </c>
      <c r="I120" s="37">
        <v>5</v>
      </c>
      <c r="J120" s="94" t="str">
        <f t="shared" si="7"/>
        <v>High</v>
      </c>
      <c r="K120" s="96" t="s">
        <v>279</v>
      </c>
      <c r="L120" s="69" t="s">
        <v>564</v>
      </c>
      <c r="M120" s="68">
        <v>1</v>
      </c>
      <c r="N120" s="37">
        <v>2</v>
      </c>
      <c r="O120" s="37">
        <v>4</v>
      </c>
      <c r="P120" s="37">
        <v>2</v>
      </c>
      <c r="Q120" s="104">
        <v>3</v>
      </c>
      <c r="R120" s="94" t="str">
        <f t="shared" si="8"/>
        <v>Low</v>
      </c>
      <c r="S120" s="101" t="s">
        <v>205</v>
      </c>
      <c r="T120" s="69" t="s">
        <v>168</v>
      </c>
      <c r="V120" s="2"/>
      <c r="W120" s="2"/>
      <c r="X120" s="2"/>
      <c r="Y120" s="85">
        <v>40261</v>
      </c>
      <c r="Z120" s="2"/>
    </row>
    <row r="121" spans="1:26" ht="60.75" customHeight="1">
      <c r="A121" s="78" t="s">
        <v>260</v>
      </c>
      <c r="B121" s="33" t="s">
        <v>350</v>
      </c>
      <c r="C121" s="48" t="s">
        <v>399</v>
      </c>
      <c r="D121" s="81" t="s">
        <v>278</v>
      </c>
      <c r="E121" s="64">
        <v>1</v>
      </c>
      <c r="F121" s="62">
        <v>4</v>
      </c>
      <c r="G121" s="62">
        <v>4</v>
      </c>
      <c r="H121" s="62">
        <v>0</v>
      </c>
      <c r="I121" s="62">
        <v>3</v>
      </c>
      <c r="J121" s="94" t="str">
        <f t="shared" si="7"/>
        <v>Low</v>
      </c>
      <c r="K121" s="99" t="s">
        <v>169</v>
      </c>
      <c r="L121" s="108" t="s">
        <v>565</v>
      </c>
      <c r="M121" s="64">
        <v>1</v>
      </c>
      <c r="N121" s="62">
        <v>4</v>
      </c>
      <c r="O121" s="62">
        <v>4</v>
      </c>
      <c r="P121" s="62">
        <v>3</v>
      </c>
      <c r="Q121" s="111">
        <v>3</v>
      </c>
      <c r="R121" s="94" t="str">
        <f t="shared" si="8"/>
        <v>Low</v>
      </c>
      <c r="S121" s="99" t="s">
        <v>169</v>
      </c>
      <c r="T121" s="59" t="s">
        <v>309</v>
      </c>
      <c r="V121" s="2"/>
      <c r="W121" s="2"/>
      <c r="X121" s="2"/>
      <c r="Y121" s="2"/>
      <c r="Z121" s="2"/>
    </row>
    <row r="122" spans="1:26" ht="48">
      <c r="A122" s="168" t="s">
        <v>261</v>
      </c>
      <c r="B122" s="33" t="s">
        <v>100</v>
      </c>
      <c r="C122" s="33" t="s">
        <v>163</v>
      </c>
      <c r="D122" s="81" t="s">
        <v>315</v>
      </c>
      <c r="E122" s="61">
        <v>2</v>
      </c>
      <c r="F122" s="33">
        <v>2</v>
      </c>
      <c r="G122" s="33">
        <v>2</v>
      </c>
      <c r="H122" s="109" t="s">
        <v>277</v>
      </c>
      <c r="I122" s="33">
        <v>1</v>
      </c>
      <c r="J122" s="94" t="str">
        <f t="shared" si="7"/>
        <v>Low</v>
      </c>
      <c r="K122" s="95" t="s">
        <v>169</v>
      </c>
      <c r="L122" s="108" t="s">
        <v>627</v>
      </c>
      <c r="M122" s="61">
        <v>1</v>
      </c>
      <c r="N122" s="33">
        <v>1</v>
      </c>
      <c r="O122" s="33">
        <v>1</v>
      </c>
      <c r="P122" s="33">
        <v>1</v>
      </c>
      <c r="Q122" s="109">
        <v>1</v>
      </c>
      <c r="R122" s="94" t="str">
        <f t="shared" si="8"/>
        <v>Low</v>
      </c>
      <c r="S122" s="95" t="s">
        <v>169</v>
      </c>
      <c r="T122" s="66" t="s">
        <v>626</v>
      </c>
      <c r="V122" s="2"/>
      <c r="W122" s="2"/>
      <c r="X122" s="2"/>
      <c r="Y122" s="2"/>
      <c r="Z122" s="2"/>
    </row>
    <row r="123" spans="1:26" ht="36">
      <c r="A123" s="167" t="s">
        <v>262</v>
      </c>
      <c r="B123" s="170" t="s">
        <v>100</v>
      </c>
      <c r="C123" s="170" t="s">
        <v>162</v>
      </c>
      <c r="D123" s="180" t="s">
        <v>315</v>
      </c>
      <c r="E123" s="182">
        <v>1</v>
      </c>
      <c r="F123" s="170">
        <v>2</v>
      </c>
      <c r="G123" s="170">
        <v>2</v>
      </c>
      <c r="H123" s="184" t="s">
        <v>277</v>
      </c>
      <c r="I123" s="170">
        <v>1</v>
      </c>
      <c r="J123" s="94" t="str">
        <f t="shared" si="7"/>
        <v>Low</v>
      </c>
      <c r="K123" s="95" t="s">
        <v>169</v>
      </c>
      <c r="L123" s="196"/>
      <c r="M123" s="182">
        <v>1</v>
      </c>
      <c r="N123" s="170">
        <v>1</v>
      </c>
      <c r="O123" s="170">
        <v>1</v>
      </c>
      <c r="P123" s="170">
        <v>1</v>
      </c>
      <c r="Q123" s="184">
        <v>1</v>
      </c>
      <c r="R123" s="94" t="str">
        <f t="shared" si="8"/>
        <v>Low</v>
      </c>
      <c r="S123" s="99" t="s">
        <v>205</v>
      </c>
      <c r="T123" s="158" t="s">
        <v>168</v>
      </c>
      <c r="V123" s="2"/>
      <c r="W123" s="2"/>
      <c r="X123" s="2"/>
      <c r="Y123" s="2"/>
      <c r="Z123" s="2"/>
    </row>
    <row r="124" spans="1:26" ht="59.25" customHeight="1">
      <c r="A124" s="167" t="s">
        <v>165</v>
      </c>
      <c r="B124" s="170" t="s">
        <v>347</v>
      </c>
      <c r="C124" s="170" t="s">
        <v>199</v>
      </c>
      <c r="D124" s="180" t="s">
        <v>166</v>
      </c>
      <c r="E124" s="182">
        <v>3</v>
      </c>
      <c r="F124" s="170">
        <v>4</v>
      </c>
      <c r="G124" s="170">
        <v>5</v>
      </c>
      <c r="H124" s="170"/>
      <c r="I124" s="170">
        <v>3</v>
      </c>
      <c r="J124" s="94" t="str">
        <f t="shared" si="7"/>
        <v>High</v>
      </c>
      <c r="K124" s="96" t="s">
        <v>279</v>
      </c>
      <c r="L124" s="198" t="s">
        <v>535</v>
      </c>
      <c r="M124" s="182">
        <v>1</v>
      </c>
      <c r="N124" s="170">
        <v>4</v>
      </c>
      <c r="O124" s="170">
        <v>4</v>
      </c>
      <c r="P124" s="170"/>
      <c r="Q124" s="184">
        <v>3</v>
      </c>
      <c r="R124" s="94" t="str">
        <f t="shared" si="8"/>
        <v>Low</v>
      </c>
      <c r="S124" s="99" t="s">
        <v>205</v>
      </c>
      <c r="T124" s="69" t="s">
        <v>168</v>
      </c>
      <c r="U124" s="44" t="s">
        <v>195</v>
      </c>
      <c r="V124" s="2"/>
      <c r="W124" s="2"/>
      <c r="X124" s="2"/>
      <c r="Y124" s="2"/>
      <c r="Z124" s="2"/>
    </row>
    <row r="125" spans="1:26" ht="59.25" customHeight="1">
      <c r="A125" s="77" t="s">
        <v>196</v>
      </c>
      <c r="B125" s="37" t="s">
        <v>197</v>
      </c>
      <c r="C125" s="37" t="s">
        <v>198</v>
      </c>
      <c r="D125" s="88" t="s">
        <v>345</v>
      </c>
      <c r="E125" s="68">
        <v>3</v>
      </c>
      <c r="F125" s="37">
        <v>2</v>
      </c>
      <c r="G125" s="37">
        <v>4</v>
      </c>
      <c r="H125" s="37">
        <v>2</v>
      </c>
      <c r="I125" s="37">
        <v>1</v>
      </c>
      <c r="J125" s="94" t="str">
        <f t="shared" si="7"/>
        <v>High</v>
      </c>
      <c r="K125" s="96" t="s">
        <v>279</v>
      </c>
      <c r="L125" s="188" t="s">
        <v>453</v>
      </c>
      <c r="M125" s="68">
        <v>1</v>
      </c>
      <c r="N125" s="37">
        <v>2</v>
      </c>
      <c r="O125" s="37">
        <v>4</v>
      </c>
      <c r="P125" s="37">
        <v>2</v>
      </c>
      <c r="Q125" s="104">
        <v>1</v>
      </c>
      <c r="R125" s="94" t="str">
        <f t="shared" si="8"/>
        <v>Low</v>
      </c>
      <c r="S125" s="101" t="s">
        <v>205</v>
      </c>
      <c r="T125" s="69" t="s">
        <v>168</v>
      </c>
      <c r="V125" s="2"/>
      <c r="W125" s="2"/>
      <c r="X125" s="2"/>
      <c r="Y125" s="2"/>
      <c r="Z125" s="2"/>
    </row>
    <row r="126" spans="1:26" ht="71.25" customHeight="1">
      <c r="A126" s="51" t="s">
        <v>200</v>
      </c>
      <c r="B126" s="33" t="s">
        <v>350</v>
      </c>
      <c r="C126" s="46" t="s">
        <v>417</v>
      </c>
      <c r="D126" s="81" t="s">
        <v>89</v>
      </c>
      <c r="E126" s="59">
        <v>3</v>
      </c>
      <c r="F126" s="33">
        <v>4</v>
      </c>
      <c r="G126" s="33">
        <v>4</v>
      </c>
      <c r="H126" s="33">
        <v>4</v>
      </c>
      <c r="I126" s="33">
        <v>1</v>
      </c>
      <c r="J126" s="94" t="str">
        <f t="shared" ref="J126:J157" si="9">IF((MAX(F126:I126)*E126)&lt;5,"Low",IF((MAX(F126:I126)*E126)&gt;10,"High","Med"))</f>
        <v>High</v>
      </c>
      <c r="K126" s="96" t="s">
        <v>279</v>
      </c>
      <c r="L126" s="80" t="s">
        <v>416</v>
      </c>
      <c r="M126" s="61">
        <v>1</v>
      </c>
      <c r="N126" s="33">
        <v>4</v>
      </c>
      <c r="O126" s="33">
        <v>4</v>
      </c>
      <c r="P126" s="33">
        <v>4</v>
      </c>
      <c r="Q126" s="109">
        <v>1</v>
      </c>
      <c r="R126" s="94" t="str">
        <f t="shared" si="8"/>
        <v>Low</v>
      </c>
      <c r="S126" s="101" t="s">
        <v>169</v>
      </c>
      <c r="T126" s="106" t="s">
        <v>309</v>
      </c>
      <c r="V126" s="2"/>
      <c r="W126" s="2"/>
      <c r="X126" s="2"/>
      <c r="Y126" s="2"/>
      <c r="Z126" s="2"/>
    </row>
    <row r="127" spans="1:26" ht="55.5" customHeight="1">
      <c r="A127" s="77" t="s">
        <v>176</v>
      </c>
      <c r="B127" s="37" t="s">
        <v>177</v>
      </c>
      <c r="C127" s="37" t="s">
        <v>178</v>
      </c>
      <c r="D127" s="88" t="s">
        <v>166</v>
      </c>
      <c r="E127" s="68">
        <v>3</v>
      </c>
      <c r="F127" s="37">
        <v>3</v>
      </c>
      <c r="G127" s="37">
        <v>4</v>
      </c>
      <c r="H127" s="37"/>
      <c r="I127" s="37">
        <v>3</v>
      </c>
      <c r="J127" s="94" t="str">
        <f t="shared" si="9"/>
        <v>High</v>
      </c>
      <c r="K127" s="96" t="s">
        <v>279</v>
      </c>
      <c r="L127" s="188" t="s">
        <v>497</v>
      </c>
      <c r="M127" s="68">
        <v>1</v>
      </c>
      <c r="N127" s="37">
        <v>3</v>
      </c>
      <c r="O127" s="37">
        <v>4</v>
      </c>
      <c r="P127" s="37"/>
      <c r="Q127" s="104">
        <v>3</v>
      </c>
      <c r="R127" s="94" t="str">
        <f t="shared" si="8"/>
        <v>Low</v>
      </c>
      <c r="S127" s="101" t="s">
        <v>205</v>
      </c>
      <c r="T127" s="69" t="s">
        <v>400</v>
      </c>
      <c r="V127" s="2"/>
      <c r="W127" s="2"/>
      <c r="X127" s="2"/>
      <c r="Y127" s="2"/>
      <c r="Z127" s="2"/>
    </row>
    <row r="128" spans="1:26" ht="54" customHeight="1">
      <c r="A128" s="78" t="s">
        <v>37</v>
      </c>
      <c r="B128" s="33" t="s">
        <v>350</v>
      </c>
      <c r="C128" s="65" t="s">
        <v>38</v>
      </c>
      <c r="D128" s="81" t="s">
        <v>89</v>
      </c>
      <c r="E128" s="59">
        <v>2</v>
      </c>
      <c r="F128" s="33">
        <v>3</v>
      </c>
      <c r="G128" s="33">
        <v>3</v>
      </c>
      <c r="H128" s="33">
        <v>3</v>
      </c>
      <c r="I128" s="33">
        <v>3</v>
      </c>
      <c r="J128" s="94" t="str">
        <f t="shared" si="9"/>
        <v>Med</v>
      </c>
      <c r="K128" s="100" t="s">
        <v>169</v>
      </c>
      <c r="L128" s="191"/>
      <c r="M128" s="61">
        <v>2</v>
      </c>
      <c r="N128" s="33">
        <v>3</v>
      </c>
      <c r="O128" s="33">
        <v>3</v>
      </c>
      <c r="P128" s="33">
        <v>3</v>
      </c>
      <c r="Q128" s="109">
        <v>3</v>
      </c>
      <c r="R128" s="94" t="str">
        <f t="shared" si="8"/>
        <v>Med</v>
      </c>
      <c r="S128" s="100" t="s">
        <v>169</v>
      </c>
      <c r="T128" s="106" t="s">
        <v>645</v>
      </c>
      <c r="V128" s="2"/>
      <c r="W128" s="2"/>
      <c r="X128" s="2"/>
      <c r="Y128" s="2"/>
      <c r="Z128" s="2"/>
    </row>
    <row r="129" spans="1:26" ht="45.75" customHeight="1">
      <c r="A129" s="77" t="s">
        <v>360</v>
      </c>
      <c r="B129" s="37" t="s">
        <v>350</v>
      </c>
      <c r="C129" s="37" t="s">
        <v>361</v>
      </c>
      <c r="D129" s="88" t="s">
        <v>89</v>
      </c>
      <c r="E129" s="68">
        <v>3</v>
      </c>
      <c r="F129" s="37">
        <v>3</v>
      </c>
      <c r="G129" s="37">
        <v>3</v>
      </c>
      <c r="H129" s="37">
        <v>1</v>
      </c>
      <c r="I129" s="37">
        <v>2</v>
      </c>
      <c r="J129" s="94" t="str">
        <f t="shared" si="9"/>
        <v>Med</v>
      </c>
      <c r="K129" s="100" t="s">
        <v>169</v>
      </c>
      <c r="L129" s="188" t="s">
        <v>557</v>
      </c>
      <c r="M129" s="68">
        <v>1</v>
      </c>
      <c r="N129" s="37">
        <v>2</v>
      </c>
      <c r="O129" s="37">
        <v>2</v>
      </c>
      <c r="P129" s="37">
        <v>1</v>
      </c>
      <c r="Q129" s="104">
        <v>2</v>
      </c>
      <c r="R129" s="94" t="str">
        <f t="shared" si="8"/>
        <v>Low</v>
      </c>
      <c r="S129" s="101" t="s">
        <v>205</v>
      </c>
      <c r="T129" s="69" t="s">
        <v>400</v>
      </c>
      <c r="V129" s="2"/>
      <c r="W129" s="2"/>
      <c r="X129" s="2"/>
      <c r="Y129" s="2"/>
      <c r="Z129" s="2"/>
    </row>
    <row r="130" spans="1:26" ht="59.25" customHeight="1">
      <c r="A130" s="77" t="s">
        <v>365</v>
      </c>
      <c r="B130" s="37" t="s">
        <v>355</v>
      </c>
      <c r="C130" s="37" t="s">
        <v>366</v>
      </c>
      <c r="D130" s="88" t="s">
        <v>276</v>
      </c>
      <c r="E130" s="68">
        <v>3</v>
      </c>
      <c r="F130" s="37">
        <v>2</v>
      </c>
      <c r="G130" s="37">
        <v>2</v>
      </c>
      <c r="H130" s="37">
        <v>2</v>
      </c>
      <c r="I130" s="37">
        <v>2</v>
      </c>
      <c r="J130" s="94" t="str">
        <f t="shared" si="9"/>
        <v>Med</v>
      </c>
      <c r="K130" s="100" t="s">
        <v>169</v>
      </c>
      <c r="L130" s="188" t="s">
        <v>494</v>
      </c>
      <c r="M130" s="68">
        <v>1</v>
      </c>
      <c r="N130" s="37">
        <v>3</v>
      </c>
      <c r="O130" s="37">
        <v>1</v>
      </c>
      <c r="P130" s="37">
        <v>1</v>
      </c>
      <c r="Q130" s="104">
        <v>2</v>
      </c>
      <c r="R130" s="94" t="str">
        <f t="shared" si="8"/>
        <v>Low</v>
      </c>
      <c r="S130" s="101" t="s">
        <v>205</v>
      </c>
      <c r="T130" s="69" t="s">
        <v>167</v>
      </c>
      <c r="V130" s="2"/>
      <c r="W130" s="2"/>
      <c r="X130" s="2"/>
      <c r="Y130" s="2"/>
      <c r="Z130" s="2"/>
    </row>
    <row r="131" spans="1:26" ht="72">
      <c r="A131" s="78" t="s">
        <v>367</v>
      </c>
      <c r="B131" s="33" t="s">
        <v>197</v>
      </c>
      <c r="C131" s="33" t="s">
        <v>371</v>
      </c>
      <c r="D131" s="81" t="s">
        <v>89</v>
      </c>
      <c r="E131" s="59">
        <v>3</v>
      </c>
      <c r="F131" s="33">
        <v>5</v>
      </c>
      <c r="G131" s="33">
        <v>2</v>
      </c>
      <c r="H131" s="33">
        <v>3</v>
      </c>
      <c r="I131" s="33">
        <v>2</v>
      </c>
      <c r="J131" s="94" t="str">
        <f t="shared" si="9"/>
        <v>High</v>
      </c>
      <c r="K131" s="96" t="s">
        <v>279</v>
      </c>
      <c r="L131" s="108" t="s">
        <v>721</v>
      </c>
      <c r="M131" s="61">
        <v>1</v>
      </c>
      <c r="N131" s="33">
        <v>3</v>
      </c>
      <c r="O131" s="33">
        <v>2</v>
      </c>
      <c r="P131" s="33">
        <v>3</v>
      </c>
      <c r="Q131" s="109">
        <v>2</v>
      </c>
      <c r="R131" s="94" t="str">
        <f t="shared" si="8"/>
        <v>Low</v>
      </c>
      <c r="S131" s="101" t="s">
        <v>169</v>
      </c>
      <c r="T131" s="106" t="s">
        <v>587</v>
      </c>
      <c r="V131" s="2"/>
      <c r="W131" s="2"/>
      <c r="X131" s="2"/>
      <c r="Y131" s="2"/>
      <c r="Z131" s="2"/>
    </row>
    <row r="132" spans="1:26" ht="75" customHeight="1">
      <c r="A132" s="77" t="s">
        <v>373</v>
      </c>
      <c r="B132" s="37" t="s">
        <v>354</v>
      </c>
      <c r="C132" s="37" t="s">
        <v>380</v>
      </c>
      <c r="D132" s="88" t="s">
        <v>89</v>
      </c>
      <c r="E132" s="68">
        <v>3</v>
      </c>
      <c r="F132" s="37">
        <v>2</v>
      </c>
      <c r="G132" s="37">
        <v>3</v>
      </c>
      <c r="H132" s="37">
        <v>2</v>
      </c>
      <c r="I132" s="37">
        <v>3</v>
      </c>
      <c r="J132" s="94" t="str">
        <f t="shared" si="9"/>
        <v>Med</v>
      </c>
      <c r="K132" s="96" t="s">
        <v>279</v>
      </c>
      <c r="L132" s="69" t="s">
        <v>374</v>
      </c>
      <c r="M132" s="68">
        <v>1</v>
      </c>
      <c r="N132" s="37">
        <v>2</v>
      </c>
      <c r="O132" s="37">
        <v>2</v>
      </c>
      <c r="P132" s="37">
        <v>2</v>
      </c>
      <c r="Q132" s="104">
        <v>1</v>
      </c>
      <c r="R132" s="94" t="str">
        <f t="shared" si="8"/>
        <v>Low</v>
      </c>
      <c r="S132" s="101" t="s">
        <v>205</v>
      </c>
      <c r="T132" s="69" t="s">
        <v>167</v>
      </c>
      <c r="V132" s="2"/>
      <c r="W132" s="2"/>
      <c r="X132" s="2"/>
      <c r="Y132" s="2"/>
      <c r="Z132" s="2"/>
    </row>
    <row r="133" spans="1:26" ht="59.25" customHeight="1">
      <c r="A133" s="164" t="s">
        <v>381</v>
      </c>
      <c r="B133" s="46" t="s">
        <v>347</v>
      </c>
      <c r="C133" s="62" t="s">
        <v>382</v>
      </c>
      <c r="D133" s="178" t="s">
        <v>346</v>
      </c>
      <c r="E133" s="63">
        <v>3</v>
      </c>
      <c r="F133" s="46">
        <v>4</v>
      </c>
      <c r="G133" s="46">
        <v>3</v>
      </c>
      <c r="H133" s="46">
        <v>1</v>
      </c>
      <c r="I133" s="46">
        <v>1</v>
      </c>
      <c r="J133" s="94" t="str">
        <f t="shared" si="9"/>
        <v>High</v>
      </c>
      <c r="K133" s="96" t="s">
        <v>279</v>
      </c>
      <c r="L133" s="108" t="s">
        <v>646</v>
      </c>
      <c r="M133" s="61">
        <v>1</v>
      </c>
      <c r="N133" s="46">
        <v>2</v>
      </c>
      <c r="O133" s="46">
        <v>2</v>
      </c>
      <c r="P133" s="46">
        <v>1</v>
      </c>
      <c r="Q133" s="112">
        <v>1</v>
      </c>
      <c r="R133" s="94" t="str">
        <f t="shared" si="8"/>
        <v>Low</v>
      </c>
      <c r="S133" s="99" t="s">
        <v>169</v>
      </c>
      <c r="T133" s="69" t="s">
        <v>167</v>
      </c>
      <c r="V133" s="2"/>
      <c r="W133" s="2"/>
      <c r="X133" s="85">
        <v>40261</v>
      </c>
      <c r="Y133" s="2"/>
      <c r="Z133" s="2"/>
    </row>
    <row r="134" spans="1:26" ht="53.25" customHeight="1">
      <c r="A134" s="77" t="s">
        <v>383</v>
      </c>
      <c r="B134" s="37" t="s">
        <v>354</v>
      </c>
      <c r="C134" s="37" t="s">
        <v>392</v>
      </c>
      <c r="D134" s="88" t="s">
        <v>384</v>
      </c>
      <c r="E134" s="68">
        <v>5</v>
      </c>
      <c r="F134" s="37">
        <v>3</v>
      </c>
      <c r="G134" s="37">
        <v>3</v>
      </c>
      <c r="H134" s="37">
        <v>4</v>
      </c>
      <c r="I134" s="37">
        <v>4</v>
      </c>
      <c r="J134" s="94" t="str">
        <f t="shared" si="9"/>
        <v>High</v>
      </c>
      <c r="K134" s="96" t="s">
        <v>279</v>
      </c>
      <c r="L134" s="69" t="s">
        <v>409</v>
      </c>
      <c r="M134" s="68">
        <v>1</v>
      </c>
      <c r="N134" s="37">
        <v>3</v>
      </c>
      <c r="O134" s="37">
        <v>3</v>
      </c>
      <c r="P134" s="37">
        <v>1</v>
      </c>
      <c r="Q134" s="104">
        <v>1</v>
      </c>
      <c r="R134" s="94" t="str">
        <f t="shared" si="8"/>
        <v>Low</v>
      </c>
      <c r="S134" s="101" t="s">
        <v>205</v>
      </c>
      <c r="T134" s="69" t="s">
        <v>167</v>
      </c>
      <c r="V134" s="2"/>
      <c r="W134" s="2"/>
      <c r="X134" s="85">
        <v>40261</v>
      </c>
      <c r="Y134" s="2"/>
      <c r="Z134" s="2"/>
    </row>
    <row r="135" spans="1:26" ht="29.25" customHeight="1">
      <c r="A135" s="77" t="s">
        <v>391</v>
      </c>
      <c r="B135" s="37" t="s">
        <v>6</v>
      </c>
      <c r="C135" s="37" t="s">
        <v>398</v>
      </c>
      <c r="D135" s="88" t="s">
        <v>341</v>
      </c>
      <c r="E135" s="68">
        <v>5</v>
      </c>
      <c r="F135" s="37">
        <v>3</v>
      </c>
      <c r="G135" s="37">
        <v>1</v>
      </c>
      <c r="H135" s="37">
        <v>1</v>
      </c>
      <c r="I135" s="37">
        <v>2</v>
      </c>
      <c r="J135" s="94" t="str">
        <f t="shared" si="9"/>
        <v>High</v>
      </c>
      <c r="K135" s="96" t="s">
        <v>279</v>
      </c>
      <c r="L135" s="69" t="s">
        <v>418</v>
      </c>
      <c r="M135" s="68">
        <v>1</v>
      </c>
      <c r="N135" s="37">
        <v>3</v>
      </c>
      <c r="O135" s="37">
        <v>1</v>
      </c>
      <c r="P135" s="37">
        <v>1</v>
      </c>
      <c r="Q135" s="104">
        <v>2</v>
      </c>
      <c r="R135" s="94" t="str">
        <f t="shared" si="8"/>
        <v>Low</v>
      </c>
      <c r="S135" s="101" t="s">
        <v>205</v>
      </c>
      <c r="T135" s="69" t="s">
        <v>167</v>
      </c>
      <c r="V135" s="2"/>
      <c r="W135" s="2"/>
      <c r="X135" s="85">
        <v>40261</v>
      </c>
      <c r="Y135" s="2"/>
      <c r="Z135" s="2"/>
    </row>
    <row r="136" spans="1:26" ht="40.5" customHeight="1">
      <c r="A136" s="164" t="s">
        <v>397</v>
      </c>
      <c r="B136" s="46" t="s">
        <v>267</v>
      </c>
      <c r="C136" s="46" t="s">
        <v>482</v>
      </c>
      <c r="D136" s="178" t="s">
        <v>336</v>
      </c>
      <c r="E136" s="63">
        <v>4</v>
      </c>
      <c r="F136" s="46">
        <v>2</v>
      </c>
      <c r="G136" s="46">
        <v>1</v>
      </c>
      <c r="H136" s="46">
        <v>1</v>
      </c>
      <c r="I136" s="46">
        <v>1</v>
      </c>
      <c r="J136" s="94" t="str">
        <f t="shared" si="9"/>
        <v>Med</v>
      </c>
      <c r="K136" s="100" t="s">
        <v>169</v>
      </c>
      <c r="L136" s="80" t="s">
        <v>495</v>
      </c>
      <c r="M136" s="61">
        <v>1</v>
      </c>
      <c r="N136" s="46">
        <v>2</v>
      </c>
      <c r="O136" s="46">
        <v>1</v>
      </c>
      <c r="P136" s="46">
        <v>1</v>
      </c>
      <c r="Q136" s="112">
        <v>1</v>
      </c>
      <c r="R136" s="94" t="str">
        <f t="shared" si="8"/>
        <v>Low</v>
      </c>
      <c r="S136" s="199" t="s">
        <v>169</v>
      </c>
      <c r="T136" s="69" t="s">
        <v>400</v>
      </c>
      <c r="V136" s="2"/>
      <c r="W136" s="2"/>
      <c r="X136" s="85">
        <v>40266</v>
      </c>
      <c r="Y136" s="2"/>
      <c r="Z136" s="2"/>
    </row>
    <row r="137" spans="1:26" ht="85.5" customHeight="1">
      <c r="A137" s="77" t="s">
        <v>404</v>
      </c>
      <c r="B137" s="37" t="s">
        <v>405</v>
      </c>
      <c r="C137" s="37" t="s">
        <v>406</v>
      </c>
      <c r="D137" s="88" t="s">
        <v>322</v>
      </c>
      <c r="E137" s="68">
        <v>2</v>
      </c>
      <c r="F137" s="37">
        <v>1</v>
      </c>
      <c r="G137" s="37">
        <v>4</v>
      </c>
      <c r="H137" s="37">
        <v>4</v>
      </c>
      <c r="I137" s="37">
        <v>3</v>
      </c>
      <c r="J137" s="94" t="str">
        <f t="shared" si="9"/>
        <v>Med</v>
      </c>
      <c r="K137" s="100" t="s">
        <v>169</v>
      </c>
      <c r="L137" s="69" t="s">
        <v>525</v>
      </c>
      <c r="M137" s="68">
        <v>1</v>
      </c>
      <c r="N137" s="37">
        <v>1</v>
      </c>
      <c r="O137" s="37">
        <v>4</v>
      </c>
      <c r="P137" s="37">
        <v>4</v>
      </c>
      <c r="Q137" s="104">
        <v>3</v>
      </c>
      <c r="R137" s="94" t="str">
        <f t="shared" si="8"/>
        <v>Low</v>
      </c>
      <c r="S137" s="199" t="s">
        <v>205</v>
      </c>
      <c r="T137" s="69" t="s">
        <v>167</v>
      </c>
      <c r="V137" s="2"/>
      <c r="W137" s="2"/>
      <c r="X137" s="2"/>
      <c r="Y137" s="2"/>
      <c r="Z137" s="2"/>
    </row>
    <row r="138" spans="1:26" ht="67.5" customHeight="1">
      <c r="A138" s="164" t="s">
        <v>410</v>
      </c>
      <c r="B138" s="46" t="s">
        <v>356</v>
      </c>
      <c r="C138" s="46" t="s">
        <v>489</v>
      </c>
      <c r="D138" s="178" t="s">
        <v>334</v>
      </c>
      <c r="E138" s="63">
        <v>4</v>
      </c>
      <c r="F138" s="46">
        <v>5</v>
      </c>
      <c r="G138" s="46">
        <v>4</v>
      </c>
      <c r="H138" s="46">
        <v>4</v>
      </c>
      <c r="I138" s="46">
        <v>3</v>
      </c>
      <c r="J138" s="94" t="str">
        <f t="shared" si="9"/>
        <v>High</v>
      </c>
      <c r="K138" s="96" t="s">
        <v>279</v>
      </c>
      <c r="L138" s="80" t="s">
        <v>454</v>
      </c>
      <c r="M138" s="61">
        <v>1</v>
      </c>
      <c r="N138" s="46">
        <v>1</v>
      </c>
      <c r="O138" s="46">
        <v>3</v>
      </c>
      <c r="P138" s="46">
        <v>3</v>
      </c>
      <c r="Q138" s="112">
        <v>3</v>
      </c>
      <c r="R138" s="94" t="str">
        <f t="shared" si="8"/>
        <v>Low</v>
      </c>
      <c r="S138" s="199" t="s">
        <v>169</v>
      </c>
      <c r="T138" s="69" t="s">
        <v>400</v>
      </c>
      <c r="V138" s="2"/>
      <c r="W138" s="2"/>
      <c r="X138" s="2"/>
      <c r="Y138" s="2"/>
      <c r="Z138" s="2"/>
    </row>
    <row r="139" spans="1:26" ht="72" customHeight="1">
      <c r="A139" s="77" t="s">
        <v>411</v>
      </c>
      <c r="B139" s="37" t="s">
        <v>413</v>
      </c>
      <c r="C139" s="37" t="s">
        <v>414</v>
      </c>
      <c r="D139" s="88" t="s">
        <v>322</v>
      </c>
      <c r="E139" s="68">
        <v>3</v>
      </c>
      <c r="F139" s="37">
        <v>2</v>
      </c>
      <c r="G139" s="37">
        <v>2</v>
      </c>
      <c r="H139" s="37">
        <v>3</v>
      </c>
      <c r="I139" s="37">
        <v>3</v>
      </c>
      <c r="J139" s="94" t="str">
        <f t="shared" si="9"/>
        <v>Med</v>
      </c>
      <c r="K139" s="100" t="s">
        <v>169</v>
      </c>
      <c r="L139" s="69" t="s">
        <v>544</v>
      </c>
      <c r="M139" s="68">
        <v>1</v>
      </c>
      <c r="N139" s="37">
        <v>2</v>
      </c>
      <c r="O139" s="37">
        <v>2</v>
      </c>
      <c r="P139" s="37">
        <v>3</v>
      </c>
      <c r="Q139" s="104">
        <v>3</v>
      </c>
      <c r="R139" s="94" t="str">
        <f t="shared" si="8"/>
        <v>Low</v>
      </c>
      <c r="S139" s="101" t="s">
        <v>205</v>
      </c>
      <c r="T139" s="159" t="s">
        <v>400</v>
      </c>
      <c r="V139" s="2"/>
      <c r="W139" s="2"/>
      <c r="X139" s="2"/>
      <c r="Y139" s="2"/>
      <c r="Z139" s="2"/>
    </row>
    <row r="140" spans="1:26" ht="109.5" customHeight="1">
      <c r="A140" s="77" t="s">
        <v>412</v>
      </c>
      <c r="B140" s="37" t="s">
        <v>413</v>
      </c>
      <c r="C140" s="37" t="s">
        <v>415</v>
      </c>
      <c r="D140" s="88" t="s">
        <v>322</v>
      </c>
      <c r="E140" s="68">
        <v>3</v>
      </c>
      <c r="F140" s="37">
        <v>3</v>
      </c>
      <c r="G140" s="37">
        <v>2</v>
      </c>
      <c r="H140" s="37">
        <v>3</v>
      </c>
      <c r="I140" s="37">
        <v>3</v>
      </c>
      <c r="J140" s="94" t="str">
        <f t="shared" si="9"/>
        <v>Med</v>
      </c>
      <c r="K140" s="100" t="s">
        <v>169</v>
      </c>
      <c r="L140" s="69" t="s">
        <v>545</v>
      </c>
      <c r="M140" s="68">
        <v>1</v>
      </c>
      <c r="N140" s="37">
        <v>3</v>
      </c>
      <c r="O140" s="37">
        <v>2</v>
      </c>
      <c r="P140" s="37">
        <v>3</v>
      </c>
      <c r="Q140" s="104">
        <v>3</v>
      </c>
      <c r="R140" s="94" t="str">
        <f t="shared" ref="R140:R171" si="10">IF((MAX(N140:Q140)*M140)&lt;5,"Low",IF((MAX(N140:Q140)*M140)&gt;10,"High","Med"))</f>
        <v>Low</v>
      </c>
      <c r="S140" s="101" t="s">
        <v>205</v>
      </c>
      <c r="T140" s="69" t="s">
        <v>167</v>
      </c>
      <c r="V140" s="2"/>
      <c r="W140" s="2"/>
      <c r="X140" s="2"/>
      <c r="Y140" s="2"/>
      <c r="Z140" s="2"/>
    </row>
    <row r="141" spans="1:26" ht="36">
      <c r="A141" s="77" t="s">
        <v>419</v>
      </c>
      <c r="B141" s="37" t="s">
        <v>347</v>
      </c>
      <c r="C141" s="37" t="s">
        <v>424</v>
      </c>
      <c r="D141" s="88" t="s">
        <v>89</v>
      </c>
      <c r="E141" s="68">
        <v>3</v>
      </c>
      <c r="F141" s="37">
        <v>2</v>
      </c>
      <c r="G141" s="37">
        <v>3</v>
      </c>
      <c r="H141" s="37">
        <v>3</v>
      </c>
      <c r="I141" s="37">
        <v>3</v>
      </c>
      <c r="J141" s="94" t="str">
        <f t="shared" si="9"/>
        <v>Med</v>
      </c>
      <c r="K141" s="100" t="s">
        <v>169</v>
      </c>
      <c r="L141" s="69" t="s">
        <v>566</v>
      </c>
      <c r="M141" s="68">
        <v>1</v>
      </c>
      <c r="N141" s="37">
        <v>2</v>
      </c>
      <c r="O141" s="37">
        <v>3</v>
      </c>
      <c r="P141" s="37">
        <v>3</v>
      </c>
      <c r="Q141" s="104">
        <v>3</v>
      </c>
      <c r="R141" s="94" t="str">
        <f t="shared" si="10"/>
        <v>Low</v>
      </c>
      <c r="S141" s="101" t="s">
        <v>205</v>
      </c>
      <c r="T141" s="68" t="s">
        <v>400</v>
      </c>
      <c r="V141" s="2"/>
      <c r="W141" s="2"/>
      <c r="X141" s="2"/>
      <c r="Y141" s="2"/>
      <c r="Z141" s="2"/>
    </row>
    <row r="142" spans="1:26" ht="69.75" customHeight="1">
      <c r="A142" s="164" t="s">
        <v>420</v>
      </c>
      <c r="B142" s="46" t="s">
        <v>347</v>
      </c>
      <c r="C142" s="53" t="s">
        <v>425</v>
      </c>
      <c r="D142" s="178" t="s">
        <v>326</v>
      </c>
      <c r="E142" s="63">
        <v>3</v>
      </c>
      <c r="F142" s="46">
        <v>3</v>
      </c>
      <c r="G142" s="46">
        <v>3</v>
      </c>
      <c r="H142" s="46">
        <v>3</v>
      </c>
      <c r="I142" s="46">
        <v>3</v>
      </c>
      <c r="J142" s="94" t="str">
        <f t="shared" si="9"/>
        <v>Med</v>
      </c>
      <c r="K142" s="100" t="s">
        <v>169</v>
      </c>
      <c r="L142" s="108" t="s">
        <v>764</v>
      </c>
      <c r="M142" s="63">
        <v>3</v>
      </c>
      <c r="N142" s="46">
        <v>2</v>
      </c>
      <c r="O142" s="46">
        <v>2</v>
      </c>
      <c r="P142" s="46">
        <v>3</v>
      </c>
      <c r="Q142" s="112">
        <v>3</v>
      </c>
      <c r="R142" s="94" t="str">
        <f t="shared" si="10"/>
        <v>Med</v>
      </c>
      <c r="S142" s="100" t="s">
        <v>169</v>
      </c>
      <c r="T142" s="66" t="s">
        <v>745</v>
      </c>
      <c r="V142" s="2"/>
      <c r="W142" s="2"/>
      <c r="X142" s="2"/>
      <c r="Y142" s="2"/>
      <c r="Z142" s="2"/>
    </row>
    <row r="143" spans="1:26" ht="60">
      <c r="A143" s="77" t="s">
        <v>421</v>
      </c>
      <c r="B143" s="37" t="s">
        <v>428</v>
      </c>
      <c r="C143" s="37" t="s">
        <v>429</v>
      </c>
      <c r="D143" s="88" t="s">
        <v>326</v>
      </c>
      <c r="E143" s="68">
        <v>3</v>
      </c>
      <c r="F143" s="37">
        <v>4</v>
      </c>
      <c r="G143" s="37">
        <v>5</v>
      </c>
      <c r="H143" s="37">
        <v>5</v>
      </c>
      <c r="I143" s="37">
        <v>4</v>
      </c>
      <c r="J143" s="94" t="str">
        <f t="shared" si="9"/>
        <v>High</v>
      </c>
      <c r="K143" s="96" t="s">
        <v>279</v>
      </c>
      <c r="L143" s="69" t="s">
        <v>534</v>
      </c>
      <c r="M143" s="68">
        <v>1</v>
      </c>
      <c r="N143" s="37">
        <v>4</v>
      </c>
      <c r="O143" s="37">
        <v>1</v>
      </c>
      <c r="P143" s="37">
        <v>1</v>
      </c>
      <c r="Q143" s="104">
        <v>4</v>
      </c>
      <c r="R143" s="94" t="str">
        <f t="shared" si="10"/>
        <v>Low</v>
      </c>
      <c r="S143" s="101" t="s">
        <v>205</v>
      </c>
      <c r="T143" s="156" t="s">
        <v>400</v>
      </c>
      <c r="V143" s="2"/>
      <c r="W143" s="2"/>
      <c r="X143" s="2"/>
      <c r="Y143" s="2"/>
      <c r="Z143" s="2"/>
    </row>
    <row r="144" spans="1:26" ht="36">
      <c r="A144" s="77" t="s">
        <v>422</v>
      </c>
      <c r="B144" s="37" t="s">
        <v>428</v>
      </c>
      <c r="C144" s="37" t="s">
        <v>426</v>
      </c>
      <c r="D144" s="88" t="s">
        <v>326</v>
      </c>
      <c r="E144" s="68">
        <v>2</v>
      </c>
      <c r="F144" s="37">
        <v>3</v>
      </c>
      <c r="G144" s="37">
        <v>5</v>
      </c>
      <c r="H144" s="37">
        <v>3</v>
      </c>
      <c r="I144" s="37">
        <v>3</v>
      </c>
      <c r="J144" s="94" t="str">
        <f t="shared" si="9"/>
        <v>Med</v>
      </c>
      <c r="K144" s="100" t="s">
        <v>169</v>
      </c>
      <c r="L144" s="69" t="s">
        <v>536</v>
      </c>
      <c r="M144" s="68">
        <v>1</v>
      </c>
      <c r="N144" s="37">
        <v>3</v>
      </c>
      <c r="O144" s="37">
        <v>1</v>
      </c>
      <c r="P144" s="37">
        <v>3</v>
      </c>
      <c r="Q144" s="104">
        <v>3</v>
      </c>
      <c r="R144" s="94" t="str">
        <f t="shared" si="10"/>
        <v>Low</v>
      </c>
      <c r="S144" s="101" t="s">
        <v>205</v>
      </c>
      <c r="T144" s="156" t="s">
        <v>400</v>
      </c>
      <c r="V144" s="2"/>
      <c r="W144" s="2"/>
      <c r="X144" s="2"/>
      <c r="Y144" s="2"/>
      <c r="Z144" s="2"/>
    </row>
    <row r="145" spans="1:26" ht="36">
      <c r="A145" s="164" t="s">
        <v>432</v>
      </c>
      <c r="B145" s="46" t="s">
        <v>428</v>
      </c>
      <c r="C145" s="172" t="s">
        <v>691</v>
      </c>
      <c r="D145" s="178" t="s">
        <v>326</v>
      </c>
      <c r="E145" s="63">
        <v>3</v>
      </c>
      <c r="F145" s="46">
        <v>3</v>
      </c>
      <c r="G145" s="46">
        <v>3</v>
      </c>
      <c r="H145" s="46">
        <v>3</v>
      </c>
      <c r="I145" s="46">
        <v>3</v>
      </c>
      <c r="J145" s="94" t="str">
        <f t="shared" si="9"/>
        <v>Med</v>
      </c>
      <c r="K145" s="100" t="s">
        <v>169</v>
      </c>
      <c r="L145" s="108" t="s">
        <v>765</v>
      </c>
      <c r="M145" s="63">
        <v>1</v>
      </c>
      <c r="N145" s="46">
        <v>3</v>
      </c>
      <c r="O145" s="46">
        <v>3</v>
      </c>
      <c r="P145" s="46">
        <v>3</v>
      </c>
      <c r="Q145" s="112">
        <v>3</v>
      </c>
      <c r="R145" s="94" t="str">
        <f t="shared" si="10"/>
        <v>Low</v>
      </c>
      <c r="S145" s="101" t="s">
        <v>205</v>
      </c>
      <c r="T145" s="66" t="s">
        <v>167</v>
      </c>
      <c r="V145" s="2"/>
      <c r="W145" s="2"/>
      <c r="X145" s="2"/>
      <c r="Y145" s="2"/>
      <c r="Z145" s="2"/>
    </row>
    <row r="146" spans="1:26" ht="53.25" customHeight="1">
      <c r="A146" s="77" t="s">
        <v>423</v>
      </c>
      <c r="B146" s="37" t="s">
        <v>347</v>
      </c>
      <c r="C146" s="37" t="s">
        <v>427</v>
      </c>
      <c r="D146" s="88" t="s">
        <v>346</v>
      </c>
      <c r="E146" s="68">
        <v>2</v>
      </c>
      <c r="F146" s="37">
        <v>4</v>
      </c>
      <c r="G146" s="37">
        <v>2</v>
      </c>
      <c r="H146" s="37">
        <v>3</v>
      </c>
      <c r="I146" s="37">
        <v>4</v>
      </c>
      <c r="J146" s="94" t="str">
        <f t="shared" si="9"/>
        <v>Med</v>
      </c>
      <c r="K146" s="100" t="s">
        <v>169</v>
      </c>
      <c r="L146" s="68" t="s">
        <v>567</v>
      </c>
      <c r="M146" s="37">
        <v>1</v>
      </c>
      <c r="N146" s="37">
        <v>4</v>
      </c>
      <c r="O146" s="37">
        <v>2</v>
      </c>
      <c r="P146" s="104">
        <v>3</v>
      </c>
      <c r="Q146" s="104">
        <v>4</v>
      </c>
      <c r="R146" s="94" t="str">
        <f t="shared" si="10"/>
        <v>Low</v>
      </c>
      <c r="S146" s="101" t="s">
        <v>205</v>
      </c>
      <c r="T146" s="68" t="s">
        <v>400</v>
      </c>
      <c r="V146" s="2"/>
      <c r="W146" s="2"/>
      <c r="X146" s="2"/>
      <c r="Y146" s="2"/>
      <c r="Z146" s="2"/>
    </row>
    <row r="147" spans="1:26" ht="51.75" customHeight="1">
      <c r="A147" s="164" t="s">
        <v>433</v>
      </c>
      <c r="B147" s="46" t="s">
        <v>471</v>
      </c>
      <c r="C147" s="82" t="s">
        <v>431</v>
      </c>
      <c r="D147" s="178" t="s">
        <v>430</v>
      </c>
      <c r="E147" s="63">
        <v>3</v>
      </c>
      <c r="F147" s="46">
        <v>3</v>
      </c>
      <c r="G147" s="46">
        <v>3</v>
      </c>
      <c r="H147" s="46">
        <v>3</v>
      </c>
      <c r="I147" s="46">
        <v>3</v>
      </c>
      <c r="J147" s="94" t="str">
        <f t="shared" si="9"/>
        <v>Med</v>
      </c>
      <c r="K147" s="100" t="s">
        <v>169</v>
      </c>
      <c r="L147" s="80" t="s">
        <v>455</v>
      </c>
      <c r="M147" s="63">
        <v>2</v>
      </c>
      <c r="N147" s="46">
        <v>3</v>
      </c>
      <c r="O147" s="46">
        <v>3</v>
      </c>
      <c r="P147" s="46">
        <v>3</v>
      </c>
      <c r="Q147" s="112">
        <v>3</v>
      </c>
      <c r="R147" s="94" t="str">
        <f t="shared" si="10"/>
        <v>Med</v>
      </c>
      <c r="S147" s="100" t="s">
        <v>169</v>
      </c>
      <c r="T147" s="66" t="s">
        <v>579</v>
      </c>
      <c r="V147" s="2"/>
      <c r="W147" s="2"/>
      <c r="X147" s="2"/>
      <c r="Y147" s="2"/>
      <c r="Z147" s="2"/>
    </row>
    <row r="148" spans="1:26" ht="24">
      <c r="A148" s="77" t="s">
        <v>434</v>
      </c>
      <c r="B148" s="37" t="s">
        <v>350</v>
      </c>
      <c r="C148" s="37" t="s">
        <v>435</v>
      </c>
      <c r="D148" s="88" t="s">
        <v>346</v>
      </c>
      <c r="E148" s="68">
        <v>3</v>
      </c>
      <c r="F148" s="37">
        <v>2</v>
      </c>
      <c r="G148" s="37">
        <v>3</v>
      </c>
      <c r="H148" s="37">
        <v>1</v>
      </c>
      <c r="I148" s="37">
        <v>4</v>
      </c>
      <c r="J148" s="94" t="str">
        <f t="shared" si="9"/>
        <v>High</v>
      </c>
      <c r="K148" s="96" t="s">
        <v>279</v>
      </c>
      <c r="L148" s="68" t="s">
        <v>522</v>
      </c>
      <c r="M148" s="37">
        <v>1</v>
      </c>
      <c r="N148" s="37">
        <v>2</v>
      </c>
      <c r="O148" s="37">
        <v>3</v>
      </c>
      <c r="P148" s="104">
        <v>1</v>
      </c>
      <c r="Q148" s="104">
        <v>4</v>
      </c>
      <c r="R148" s="94" t="str">
        <f t="shared" si="10"/>
        <v>Low</v>
      </c>
      <c r="S148" s="101" t="s">
        <v>205</v>
      </c>
      <c r="T148" s="68" t="s">
        <v>400</v>
      </c>
      <c r="V148" s="2"/>
      <c r="W148" s="2"/>
      <c r="X148" s="2"/>
      <c r="Y148" s="2"/>
      <c r="Z148" s="2"/>
    </row>
    <row r="149" spans="1:26" ht="36">
      <c r="A149" s="164" t="s">
        <v>437</v>
      </c>
      <c r="B149" s="46" t="s">
        <v>197</v>
      </c>
      <c r="C149" s="82" t="s">
        <v>438</v>
      </c>
      <c r="D149" s="178" t="s">
        <v>345</v>
      </c>
      <c r="E149" s="63">
        <v>3</v>
      </c>
      <c r="F149" s="46">
        <v>2</v>
      </c>
      <c r="G149" s="46">
        <v>3</v>
      </c>
      <c r="H149" s="46">
        <v>1</v>
      </c>
      <c r="I149" s="46">
        <v>3</v>
      </c>
      <c r="J149" s="94" t="str">
        <f t="shared" si="9"/>
        <v>Med</v>
      </c>
      <c r="K149" s="101" t="s">
        <v>169</v>
      </c>
      <c r="L149" s="108" t="s">
        <v>647</v>
      </c>
      <c r="M149" s="63">
        <v>1</v>
      </c>
      <c r="N149" s="46">
        <v>2</v>
      </c>
      <c r="O149" s="46">
        <v>3</v>
      </c>
      <c r="P149" s="46">
        <v>1</v>
      </c>
      <c r="Q149" s="112">
        <v>3</v>
      </c>
      <c r="R149" s="94" t="str">
        <f t="shared" si="10"/>
        <v>Low</v>
      </c>
      <c r="S149" s="101" t="s">
        <v>169</v>
      </c>
      <c r="T149" s="68" t="s">
        <v>400</v>
      </c>
      <c r="V149" s="2"/>
      <c r="W149" s="2"/>
      <c r="X149" s="2"/>
      <c r="Y149" s="2"/>
      <c r="Z149" s="2"/>
    </row>
    <row r="150" spans="1:26" ht="68.25" customHeight="1">
      <c r="A150" s="118" t="s">
        <v>444</v>
      </c>
      <c r="B150" s="119" t="s">
        <v>354</v>
      </c>
      <c r="C150" s="119" t="s">
        <v>484</v>
      </c>
      <c r="D150" s="175" t="s">
        <v>441</v>
      </c>
      <c r="E150" s="120">
        <v>5</v>
      </c>
      <c r="F150" s="119">
        <v>1</v>
      </c>
      <c r="G150" s="119">
        <v>3</v>
      </c>
      <c r="H150" s="119">
        <v>5</v>
      </c>
      <c r="I150" s="119">
        <v>4</v>
      </c>
      <c r="J150" s="94" t="str">
        <f t="shared" si="9"/>
        <v>High</v>
      </c>
      <c r="K150" s="96" t="s">
        <v>279</v>
      </c>
      <c r="L150" s="119" t="s">
        <v>483</v>
      </c>
      <c r="M150" s="120">
        <v>1</v>
      </c>
      <c r="N150" s="119">
        <v>1</v>
      </c>
      <c r="O150" s="119">
        <v>3</v>
      </c>
      <c r="P150" s="119">
        <v>1</v>
      </c>
      <c r="Q150" s="119">
        <v>1</v>
      </c>
      <c r="R150" s="94" t="str">
        <f t="shared" si="10"/>
        <v>Low</v>
      </c>
      <c r="S150" s="99" t="s">
        <v>205</v>
      </c>
      <c r="T150" s="68" t="s">
        <v>400</v>
      </c>
      <c r="V150" s="2"/>
      <c r="W150" s="2"/>
      <c r="X150" s="2"/>
      <c r="Y150" s="2"/>
      <c r="Z150" s="2"/>
    </row>
    <row r="151" spans="1:26" ht="36">
      <c r="A151" s="118" t="s">
        <v>445</v>
      </c>
      <c r="B151" s="119" t="s">
        <v>354</v>
      </c>
      <c r="C151" s="119" t="s">
        <v>442</v>
      </c>
      <c r="D151" s="175" t="s">
        <v>305</v>
      </c>
      <c r="E151" s="120">
        <v>4</v>
      </c>
      <c r="F151" s="119">
        <v>1</v>
      </c>
      <c r="G151" s="119">
        <v>3</v>
      </c>
      <c r="H151" s="119">
        <v>2</v>
      </c>
      <c r="I151" s="119">
        <v>2</v>
      </c>
      <c r="J151" s="94" t="str">
        <f t="shared" si="9"/>
        <v>High</v>
      </c>
      <c r="K151" s="96" t="s">
        <v>279</v>
      </c>
      <c r="L151" s="119" t="s">
        <v>530</v>
      </c>
      <c r="M151" s="120">
        <v>1</v>
      </c>
      <c r="N151" s="119">
        <v>1</v>
      </c>
      <c r="O151" s="119">
        <v>1</v>
      </c>
      <c r="P151" s="119">
        <v>2</v>
      </c>
      <c r="Q151" s="119">
        <v>3</v>
      </c>
      <c r="R151" s="94" t="str">
        <f t="shared" si="10"/>
        <v>Low</v>
      </c>
      <c r="S151" s="101" t="s">
        <v>205</v>
      </c>
      <c r="T151" s="68" t="s">
        <v>400</v>
      </c>
      <c r="V151" s="2"/>
      <c r="W151" s="2"/>
      <c r="X151" s="2"/>
      <c r="Y151" s="2"/>
      <c r="Z151" s="2"/>
    </row>
    <row r="152" spans="1:26" ht="42.75" customHeight="1">
      <c r="A152" s="118" t="s">
        <v>446</v>
      </c>
      <c r="B152" s="119" t="s">
        <v>354</v>
      </c>
      <c r="C152" s="119" t="s">
        <v>458</v>
      </c>
      <c r="D152" s="175" t="s">
        <v>443</v>
      </c>
      <c r="E152" s="120">
        <v>5</v>
      </c>
      <c r="F152" s="119">
        <v>1</v>
      </c>
      <c r="G152" s="119">
        <v>4</v>
      </c>
      <c r="H152" s="119">
        <v>1</v>
      </c>
      <c r="I152" s="119">
        <v>3</v>
      </c>
      <c r="J152" s="94" t="str">
        <f t="shared" si="9"/>
        <v>High</v>
      </c>
      <c r="K152" s="96" t="s">
        <v>279</v>
      </c>
      <c r="L152" s="119" t="s">
        <v>523</v>
      </c>
      <c r="M152" s="120">
        <v>1</v>
      </c>
      <c r="N152" s="119">
        <v>1</v>
      </c>
      <c r="O152" s="119">
        <v>4</v>
      </c>
      <c r="P152" s="119">
        <v>1</v>
      </c>
      <c r="Q152" s="119">
        <v>3</v>
      </c>
      <c r="R152" s="94" t="str">
        <f t="shared" si="10"/>
        <v>Low</v>
      </c>
      <c r="S152" s="99" t="s">
        <v>205</v>
      </c>
      <c r="T152" s="120" t="s">
        <v>400</v>
      </c>
      <c r="V152" s="2"/>
      <c r="W152" s="2"/>
      <c r="X152" s="2"/>
      <c r="Y152" s="2"/>
      <c r="Z152" s="2"/>
    </row>
    <row r="153" spans="1:26" ht="45.75" customHeight="1">
      <c r="A153" s="51" t="s">
        <v>447</v>
      </c>
      <c r="B153" s="65" t="s">
        <v>350</v>
      </c>
      <c r="C153" s="62" t="s">
        <v>448</v>
      </c>
      <c r="D153" s="176" t="s">
        <v>346</v>
      </c>
      <c r="E153" s="66">
        <v>3</v>
      </c>
      <c r="F153" s="65">
        <v>4</v>
      </c>
      <c r="G153" s="65">
        <v>4</v>
      </c>
      <c r="H153" s="65">
        <v>3</v>
      </c>
      <c r="I153" s="65">
        <v>5</v>
      </c>
      <c r="J153" s="94" t="str">
        <f t="shared" si="9"/>
        <v>High</v>
      </c>
      <c r="K153" s="96" t="s">
        <v>279</v>
      </c>
      <c r="L153" s="189" t="s">
        <v>648</v>
      </c>
      <c r="M153" s="66">
        <v>1</v>
      </c>
      <c r="N153" s="65">
        <v>4</v>
      </c>
      <c r="O153" s="65">
        <v>1</v>
      </c>
      <c r="P153" s="65">
        <v>3</v>
      </c>
      <c r="Q153" s="113">
        <v>1</v>
      </c>
      <c r="R153" s="94" t="str">
        <f t="shared" si="10"/>
        <v>Low</v>
      </c>
      <c r="S153" s="99" t="s">
        <v>169</v>
      </c>
      <c r="T153" s="120" t="s">
        <v>400</v>
      </c>
      <c r="V153" s="2"/>
      <c r="W153" s="2"/>
      <c r="X153" s="2"/>
      <c r="Y153" s="2"/>
      <c r="Z153" s="2"/>
    </row>
    <row r="154" spans="1:26" ht="54.75" customHeight="1">
      <c r="A154" s="51" t="s">
        <v>449</v>
      </c>
      <c r="B154" s="65" t="s">
        <v>350</v>
      </c>
      <c r="C154" s="62" t="s">
        <v>459</v>
      </c>
      <c r="D154" s="176" t="s">
        <v>89</v>
      </c>
      <c r="E154" s="66">
        <v>3</v>
      </c>
      <c r="F154" s="65">
        <v>4</v>
      </c>
      <c r="G154" s="65">
        <v>4</v>
      </c>
      <c r="H154" s="65">
        <v>3</v>
      </c>
      <c r="I154" s="65">
        <v>5</v>
      </c>
      <c r="J154" s="94" t="str">
        <f t="shared" si="9"/>
        <v>High</v>
      </c>
      <c r="K154" s="96" t="s">
        <v>279</v>
      </c>
      <c r="L154" s="190" t="s">
        <v>524</v>
      </c>
      <c r="M154" s="66">
        <v>2</v>
      </c>
      <c r="N154" s="65">
        <v>3</v>
      </c>
      <c r="O154" s="65">
        <v>3</v>
      </c>
      <c r="P154" s="65">
        <v>1</v>
      </c>
      <c r="Q154" s="113">
        <v>5</v>
      </c>
      <c r="R154" s="94" t="str">
        <f t="shared" si="10"/>
        <v>Med</v>
      </c>
      <c r="S154" s="99" t="s">
        <v>169</v>
      </c>
      <c r="T154" s="66" t="s">
        <v>746</v>
      </c>
      <c r="V154" s="2"/>
      <c r="W154" s="2"/>
      <c r="X154" s="2"/>
      <c r="Y154" s="2"/>
      <c r="Z154" s="2"/>
    </row>
    <row r="155" spans="1:26" ht="72.75" customHeight="1">
      <c r="A155" s="167" t="s">
        <v>462</v>
      </c>
      <c r="B155" s="170" t="s">
        <v>197</v>
      </c>
      <c r="C155" s="170" t="s">
        <v>464</v>
      </c>
      <c r="D155" s="180" t="s">
        <v>345</v>
      </c>
      <c r="E155" s="182">
        <v>5</v>
      </c>
      <c r="F155" s="170">
        <v>2</v>
      </c>
      <c r="G155" s="170">
        <v>3</v>
      </c>
      <c r="H155" s="170">
        <v>3</v>
      </c>
      <c r="I155" s="170">
        <v>3</v>
      </c>
      <c r="J155" s="94" t="str">
        <f t="shared" si="9"/>
        <v>High</v>
      </c>
      <c r="K155" s="96" t="s">
        <v>279</v>
      </c>
      <c r="L155" s="170" t="s">
        <v>631</v>
      </c>
      <c r="M155" s="182">
        <v>1</v>
      </c>
      <c r="N155" s="170">
        <v>2</v>
      </c>
      <c r="O155" s="170">
        <v>3</v>
      </c>
      <c r="P155" s="170">
        <v>3</v>
      </c>
      <c r="Q155" s="170">
        <v>3</v>
      </c>
      <c r="R155" s="94" t="str">
        <f t="shared" si="10"/>
        <v>Low</v>
      </c>
      <c r="S155" s="99" t="s">
        <v>205</v>
      </c>
      <c r="T155" s="170" t="s">
        <v>400</v>
      </c>
      <c r="V155" s="2"/>
      <c r="W155" s="2"/>
      <c r="X155" s="2"/>
      <c r="Y155" s="2"/>
      <c r="Z155" s="2"/>
    </row>
    <row r="156" spans="1:26" ht="45" customHeight="1">
      <c r="A156" s="51" t="s">
        <v>463</v>
      </c>
      <c r="B156" s="65" t="s">
        <v>197</v>
      </c>
      <c r="C156" s="54" t="s">
        <v>465</v>
      </c>
      <c r="D156" s="178" t="s">
        <v>466</v>
      </c>
      <c r="E156" s="66">
        <v>5</v>
      </c>
      <c r="F156" s="65">
        <v>2</v>
      </c>
      <c r="G156" s="65">
        <v>3</v>
      </c>
      <c r="H156" s="65">
        <v>3</v>
      </c>
      <c r="I156" s="65">
        <v>3</v>
      </c>
      <c r="J156" s="94" t="str">
        <f t="shared" si="9"/>
        <v>High</v>
      </c>
      <c r="K156" s="186" t="s">
        <v>279</v>
      </c>
      <c r="L156" s="176" t="s">
        <v>649</v>
      </c>
      <c r="M156" s="66">
        <v>1</v>
      </c>
      <c r="N156" s="65">
        <v>2</v>
      </c>
      <c r="O156" s="65">
        <v>2</v>
      </c>
      <c r="P156" s="65">
        <v>3</v>
      </c>
      <c r="Q156" s="113">
        <v>3</v>
      </c>
      <c r="R156" s="94" t="str">
        <f t="shared" si="10"/>
        <v>Low</v>
      </c>
      <c r="S156" s="99" t="s">
        <v>169</v>
      </c>
      <c r="T156" s="170" t="s">
        <v>400</v>
      </c>
    </row>
    <row r="157" spans="1:26" ht="70" customHeight="1">
      <c r="A157" s="51" t="s">
        <v>468</v>
      </c>
      <c r="B157" s="65" t="s">
        <v>469</v>
      </c>
      <c r="C157" s="54" t="s">
        <v>470</v>
      </c>
      <c r="D157" s="178" t="s">
        <v>430</v>
      </c>
      <c r="E157" s="66">
        <v>3</v>
      </c>
      <c r="F157" s="65">
        <v>2</v>
      </c>
      <c r="G157" s="65">
        <v>2</v>
      </c>
      <c r="H157" s="65">
        <v>2</v>
      </c>
      <c r="I157" s="65">
        <v>3</v>
      </c>
      <c r="J157" s="94" t="str">
        <f t="shared" si="9"/>
        <v>Med</v>
      </c>
      <c r="K157" s="99" t="s">
        <v>169</v>
      </c>
      <c r="L157" s="190" t="s">
        <v>496</v>
      </c>
      <c r="M157" s="66">
        <v>1</v>
      </c>
      <c r="N157" s="65">
        <v>2</v>
      </c>
      <c r="O157" s="65">
        <v>2</v>
      </c>
      <c r="P157" s="65">
        <v>3</v>
      </c>
      <c r="Q157" s="113">
        <v>3</v>
      </c>
      <c r="R157" s="94" t="str">
        <f t="shared" si="10"/>
        <v>Low</v>
      </c>
      <c r="S157" s="99" t="s">
        <v>169</v>
      </c>
      <c r="T157" s="170" t="s">
        <v>400</v>
      </c>
      <c r="V157" s="2"/>
      <c r="W157" s="2"/>
      <c r="X157" s="2"/>
      <c r="Y157" s="2"/>
      <c r="Z157" s="2"/>
    </row>
    <row r="158" spans="1:26" ht="36">
      <c r="A158" s="77" t="s">
        <v>472</v>
      </c>
      <c r="B158" s="37" t="s">
        <v>197</v>
      </c>
      <c r="C158" s="37" t="s">
        <v>473</v>
      </c>
      <c r="D158" s="88" t="s">
        <v>345</v>
      </c>
      <c r="E158" s="68">
        <v>5</v>
      </c>
      <c r="F158" s="37">
        <v>2</v>
      </c>
      <c r="G158" s="37">
        <v>3</v>
      </c>
      <c r="H158" s="37">
        <v>1</v>
      </c>
      <c r="I158" s="37">
        <v>2</v>
      </c>
      <c r="J158" s="94" t="str">
        <f t="shared" ref="J158:J189" si="11">IF((MAX(F158:I158)*E158)&lt;5,"Low",IF((MAX(F158:I158)*E158)&gt;10,"High","Med"))</f>
        <v>High</v>
      </c>
      <c r="K158" s="99" t="s">
        <v>169</v>
      </c>
      <c r="L158" s="69" t="s">
        <v>493</v>
      </c>
      <c r="M158" s="68">
        <v>1</v>
      </c>
      <c r="N158" s="37">
        <v>2</v>
      </c>
      <c r="O158" s="37">
        <v>3</v>
      </c>
      <c r="P158" s="37">
        <v>1</v>
      </c>
      <c r="Q158" s="104">
        <v>2</v>
      </c>
      <c r="R158" s="94" t="str">
        <f t="shared" si="10"/>
        <v>Low</v>
      </c>
      <c r="S158" s="99" t="s">
        <v>205</v>
      </c>
      <c r="T158" s="159" t="s">
        <v>400</v>
      </c>
      <c r="V158" s="2"/>
      <c r="W158" s="2"/>
      <c r="X158" s="2"/>
      <c r="Y158" s="2"/>
      <c r="Z158" s="2"/>
    </row>
    <row r="159" spans="1:26" ht="24">
      <c r="A159" s="77" t="s">
        <v>485</v>
      </c>
      <c r="B159" s="37" t="s">
        <v>354</v>
      </c>
      <c r="C159" s="37" t="s">
        <v>486</v>
      </c>
      <c r="D159" s="88" t="s">
        <v>487</v>
      </c>
      <c r="E159" s="68">
        <v>3</v>
      </c>
      <c r="F159" s="37">
        <v>2</v>
      </c>
      <c r="G159" s="37">
        <v>3</v>
      </c>
      <c r="H159" s="37">
        <v>2</v>
      </c>
      <c r="I159" s="37">
        <v>3</v>
      </c>
      <c r="J159" s="94" t="str">
        <f t="shared" si="11"/>
        <v>Med</v>
      </c>
      <c r="K159" s="99" t="s">
        <v>169</v>
      </c>
      <c r="L159" s="69" t="s">
        <v>558</v>
      </c>
      <c r="M159" s="68">
        <v>1</v>
      </c>
      <c r="N159" s="37">
        <v>2</v>
      </c>
      <c r="O159" s="37">
        <v>2</v>
      </c>
      <c r="P159" s="37">
        <v>2</v>
      </c>
      <c r="Q159" s="104">
        <v>2</v>
      </c>
      <c r="R159" s="94" t="str">
        <f t="shared" si="10"/>
        <v>Low</v>
      </c>
      <c r="S159" s="99" t="s">
        <v>205</v>
      </c>
      <c r="T159" s="159" t="s">
        <v>400</v>
      </c>
      <c r="V159" s="2"/>
      <c r="W159" s="2"/>
      <c r="X159" s="2"/>
      <c r="Y159" s="2"/>
      <c r="Z159" s="2"/>
    </row>
    <row r="160" spans="1:26" ht="49.5" customHeight="1">
      <c r="A160" s="77" t="s">
        <v>498</v>
      </c>
      <c r="B160" s="37" t="s">
        <v>350</v>
      </c>
      <c r="C160" s="37" t="s">
        <v>502</v>
      </c>
      <c r="D160" s="88" t="s">
        <v>89</v>
      </c>
      <c r="E160" s="68">
        <v>2</v>
      </c>
      <c r="F160" s="37">
        <v>3</v>
      </c>
      <c r="G160" s="37">
        <v>3</v>
      </c>
      <c r="H160" s="37">
        <v>1</v>
      </c>
      <c r="I160" s="37">
        <v>3</v>
      </c>
      <c r="J160" s="94" t="str">
        <f t="shared" si="11"/>
        <v>Med</v>
      </c>
      <c r="K160" s="99" t="s">
        <v>169</v>
      </c>
      <c r="L160" s="69" t="s">
        <v>568</v>
      </c>
      <c r="M160" s="68">
        <v>1</v>
      </c>
      <c r="N160" s="37">
        <v>2</v>
      </c>
      <c r="O160" s="37">
        <v>2</v>
      </c>
      <c r="P160" s="37">
        <v>2</v>
      </c>
      <c r="Q160" s="104">
        <v>2</v>
      </c>
      <c r="R160" s="94" t="str">
        <f t="shared" si="10"/>
        <v>Low</v>
      </c>
      <c r="S160" s="99" t="s">
        <v>205</v>
      </c>
      <c r="T160" s="159" t="s">
        <v>400</v>
      </c>
    </row>
    <row r="161" spans="1:255" ht="48">
      <c r="A161" s="51" t="s">
        <v>499</v>
      </c>
      <c r="B161" s="46" t="s">
        <v>350</v>
      </c>
      <c r="C161" s="51" t="s">
        <v>501</v>
      </c>
      <c r="D161" s="178" t="s">
        <v>166</v>
      </c>
      <c r="E161" s="66">
        <v>3</v>
      </c>
      <c r="F161" s="65">
        <v>3</v>
      </c>
      <c r="G161" s="65">
        <v>3</v>
      </c>
      <c r="H161" s="65">
        <v>1</v>
      </c>
      <c r="I161" s="65">
        <v>3</v>
      </c>
      <c r="J161" s="94" t="str">
        <f t="shared" si="11"/>
        <v>Med</v>
      </c>
      <c r="K161" s="99" t="s">
        <v>169</v>
      </c>
      <c r="L161" s="51" t="s">
        <v>518</v>
      </c>
      <c r="M161" s="66">
        <v>1</v>
      </c>
      <c r="N161" s="65">
        <v>2</v>
      </c>
      <c r="O161" s="65">
        <v>2</v>
      </c>
      <c r="P161" s="65">
        <v>2</v>
      </c>
      <c r="Q161" s="113">
        <v>2</v>
      </c>
      <c r="R161" s="94" t="str">
        <f t="shared" si="10"/>
        <v>Low</v>
      </c>
      <c r="S161" s="99" t="s">
        <v>169</v>
      </c>
      <c r="T161" s="201" t="s">
        <v>517</v>
      </c>
    </row>
    <row r="162" spans="1:255" ht="54.75" customHeight="1">
      <c r="A162" s="77" t="s">
        <v>500</v>
      </c>
      <c r="B162" s="37" t="s">
        <v>350</v>
      </c>
      <c r="C162" s="37" t="s">
        <v>506</v>
      </c>
      <c r="D162" s="88" t="s">
        <v>166</v>
      </c>
      <c r="E162" s="68">
        <v>3</v>
      </c>
      <c r="F162" s="37">
        <v>3</v>
      </c>
      <c r="G162" s="37">
        <v>3</v>
      </c>
      <c r="H162" s="37">
        <v>1</v>
      </c>
      <c r="I162" s="37">
        <v>3</v>
      </c>
      <c r="J162" s="94" t="str">
        <f t="shared" si="11"/>
        <v>Med</v>
      </c>
      <c r="K162" s="99" t="s">
        <v>169</v>
      </c>
      <c r="L162" s="69" t="s">
        <v>569</v>
      </c>
      <c r="M162" s="68">
        <v>1</v>
      </c>
      <c r="N162" s="37">
        <v>2</v>
      </c>
      <c r="O162" s="37">
        <v>2</v>
      </c>
      <c r="P162" s="37">
        <v>2</v>
      </c>
      <c r="Q162" s="104">
        <v>2</v>
      </c>
      <c r="R162" s="94" t="str">
        <f t="shared" si="10"/>
        <v>Low</v>
      </c>
      <c r="S162" s="99" t="s">
        <v>205</v>
      </c>
      <c r="T162" s="159" t="s">
        <v>400</v>
      </c>
    </row>
    <row r="163" spans="1:255" ht="36">
      <c r="A163" s="51" t="s">
        <v>503</v>
      </c>
      <c r="B163" s="46" t="s">
        <v>350</v>
      </c>
      <c r="C163" s="51" t="s">
        <v>504</v>
      </c>
      <c r="D163" s="178" t="s">
        <v>166</v>
      </c>
      <c r="E163" s="66">
        <v>3</v>
      </c>
      <c r="F163" s="65">
        <v>2</v>
      </c>
      <c r="G163" s="65">
        <v>3</v>
      </c>
      <c r="H163" s="65">
        <v>2</v>
      </c>
      <c r="I163" s="65">
        <v>3</v>
      </c>
      <c r="J163" s="94" t="str">
        <f t="shared" si="11"/>
        <v>Med</v>
      </c>
      <c r="K163" s="99" t="s">
        <v>169</v>
      </c>
      <c r="L163" s="193" t="s">
        <v>570</v>
      </c>
      <c r="M163" s="66">
        <v>1</v>
      </c>
      <c r="N163" s="65">
        <v>3</v>
      </c>
      <c r="O163" s="65">
        <v>2</v>
      </c>
      <c r="P163" s="65">
        <v>1</v>
      </c>
      <c r="Q163" s="113">
        <v>2</v>
      </c>
      <c r="R163" s="94" t="str">
        <f t="shared" si="10"/>
        <v>Low</v>
      </c>
      <c r="S163" s="99" t="s">
        <v>205</v>
      </c>
      <c r="T163" s="69" t="s">
        <v>167</v>
      </c>
    </row>
    <row r="164" spans="1:255" ht="89.25" customHeight="1">
      <c r="A164" s="54" t="s">
        <v>508</v>
      </c>
      <c r="B164" s="65" t="s">
        <v>350</v>
      </c>
      <c r="C164" s="46" t="s">
        <v>507</v>
      </c>
      <c r="D164" s="176" t="s">
        <v>89</v>
      </c>
      <c r="E164" s="66">
        <v>3</v>
      </c>
      <c r="F164" s="65">
        <v>4</v>
      </c>
      <c r="G164" s="65">
        <v>4</v>
      </c>
      <c r="H164" s="65">
        <v>3</v>
      </c>
      <c r="I164" s="65">
        <v>5</v>
      </c>
      <c r="J164" s="94" t="str">
        <f t="shared" si="11"/>
        <v>High</v>
      </c>
      <c r="K164" s="96" t="s">
        <v>279</v>
      </c>
      <c r="L164" s="108" t="s">
        <v>766</v>
      </c>
      <c r="M164" s="66">
        <v>1</v>
      </c>
      <c r="N164" s="65">
        <v>1</v>
      </c>
      <c r="O164" s="65">
        <v>1</v>
      </c>
      <c r="P164" s="65">
        <v>3</v>
      </c>
      <c r="Q164" s="113">
        <v>1</v>
      </c>
      <c r="R164" s="94" t="str">
        <f t="shared" si="10"/>
        <v>Low</v>
      </c>
      <c r="S164" s="99" t="s">
        <v>169</v>
      </c>
      <c r="T164" s="66" t="s">
        <v>537</v>
      </c>
    </row>
    <row r="165" spans="1:255" ht="77.25" customHeight="1">
      <c r="A165" s="77" t="s">
        <v>511</v>
      </c>
      <c r="B165" s="37" t="s">
        <v>350</v>
      </c>
      <c r="C165" s="37" t="s">
        <v>514</v>
      </c>
      <c r="D165" s="88" t="s">
        <v>89</v>
      </c>
      <c r="E165" s="68">
        <v>3</v>
      </c>
      <c r="F165" s="37">
        <v>4</v>
      </c>
      <c r="G165" s="37">
        <v>4</v>
      </c>
      <c r="H165" s="37">
        <v>3</v>
      </c>
      <c r="I165" s="37">
        <v>4</v>
      </c>
      <c r="J165" s="94" t="str">
        <f t="shared" si="11"/>
        <v>High</v>
      </c>
      <c r="K165" s="96" t="s">
        <v>279</v>
      </c>
      <c r="L165" s="69" t="s">
        <v>538</v>
      </c>
      <c r="M165" s="68">
        <v>1</v>
      </c>
      <c r="N165" s="37">
        <v>4</v>
      </c>
      <c r="O165" s="37">
        <v>4</v>
      </c>
      <c r="P165" s="37">
        <v>1</v>
      </c>
      <c r="Q165" s="104">
        <v>4</v>
      </c>
      <c r="R165" s="94" t="str">
        <f t="shared" si="10"/>
        <v>Low</v>
      </c>
      <c r="S165" s="99" t="s">
        <v>205</v>
      </c>
      <c r="T165" s="159" t="s">
        <v>400</v>
      </c>
    </row>
    <row r="166" spans="1:255" ht="77.25" customHeight="1">
      <c r="A166" s="77" t="s">
        <v>512</v>
      </c>
      <c r="B166" s="37" t="s">
        <v>350</v>
      </c>
      <c r="C166" s="37" t="s">
        <v>515</v>
      </c>
      <c r="D166" s="88" t="s">
        <v>89</v>
      </c>
      <c r="E166" s="68">
        <v>3</v>
      </c>
      <c r="F166" s="37">
        <v>3</v>
      </c>
      <c r="G166" s="37">
        <v>3</v>
      </c>
      <c r="H166" s="37">
        <v>3</v>
      </c>
      <c r="I166" s="37">
        <v>3</v>
      </c>
      <c r="J166" s="94" t="str">
        <f t="shared" si="11"/>
        <v>Med</v>
      </c>
      <c r="K166" s="99" t="s">
        <v>169</v>
      </c>
      <c r="L166" s="69" t="s">
        <v>539</v>
      </c>
      <c r="M166" s="68">
        <v>1</v>
      </c>
      <c r="N166" s="37">
        <v>2</v>
      </c>
      <c r="O166" s="37">
        <v>2</v>
      </c>
      <c r="P166" s="37">
        <v>1</v>
      </c>
      <c r="Q166" s="104">
        <v>1</v>
      </c>
      <c r="R166" s="94" t="str">
        <f t="shared" si="10"/>
        <v>Low</v>
      </c>
      <c r="S166" s="99" t="s">
        <v>205</v>
      </c>
      <c r="T166" s="159" t="s">
        <v>400</v>
      </c>
    </row>
    <row r="167" spans="1:255" ht="77.25" customHeight="1">
      <c r="A167" s="75" t="s">
        <v>513</v>
      </c>
      <c r="B167" s="152" t="s">
        <v>350</v>
      </c>
      <c r="C167" s="75" t="s">
        <v>516</v>
      </c>
      <c r="D167" s="179" t="s">
        <v>89</v>
      </c>
      <c r="E167" s="153">
        <v>3</v>
      </c>
      <c r="F167" s="152">
        <v>3</v>
      </c>
      <c r="G167" s="152">
        <v>3</v>
      </c>
      <c r="H167" s="152">
        <v>1</v>
      </c>
      <c r="I167" s="152">
        <v>3</v>
      </c>
      <c r="J167" s="94" t="str">
        <f t="shared" si="11"/>
        <v>Med</v>
      </c>
      <c r="K167" s="99" t="s">
        <v>169</v>
      </c>
      <c r="L167" s="192" t="s">
        <v>571</v>
      </c>
      <c r="M167" s="153">
        <v>1</v>
      </c>
      <c r="N167" s="152">
        <v>3</v>
      </c>
      <c r="O167" s="152">
        <v>3</v>
      </c>
      <c r="P167" s="152">
        <v>1</v>
      </c>
      <c r="Q167" s="154">
        <v>2</v>
      </c>
      <c r="R167" s="94" t="str">
        <f t="shared" si="10"/>
        <v>Low</v>
      </c>
      <c r="S167" s="99" t="s">
        <v>205</v>
      </c>
      <c r="T167" s="69" t="s">
        <v>167</v>
      </c>
    </row>
    <row r="168" spans="1:255" ht="48" customHeight="1">
      <c r="A168" s="54" t="s">
        <v>531</v>
      </c>
      <c r="B168" s="65" t="s">
        <v>350</v>
      </c>
      <c r="C168" s="65" t="s">
        <v>694</v>
      </c>
      <c r="D168" s="176" t="s">
        <v>89</v>
      </c>
      <c r="E168" s="66">
        <v>3</v>
      </c>
      <c r="F168" s="65">
        <v>3</v>
      </c>
      <c r="G168" s="65">
        <v>4</v>
      </c>
      <c r="H168" s="65">
        <v>1</v>
      </c>
      <c r="I168" s="65">
        <v>3</v>
      </c>
      <c r="J168" s="94" t="str">
        <f t="shared" si="11"/>
        <v>High</v>
      </c>
      <c r="K168" s="96" t="s">
        <v>279</v>
      </c>
      <c r="L168" s="139" t="s">
        <v>747</v>
      </c>
      <c r="M168" s="66">
        <v>1</v>
      </c>
      <c r="N168" s="65">
        <v>3</v>
      </c>
      <c r="O168" s="65">
        <v>3</v>
      </c>
      <c r="P168" s="65">
        <v>1</v>
      </c>
      <c r="Q168" s="113">
        <v>2</v>
      </c>
      <c r="R168" s="94" t="str">
        <f t="shared" si="10"/>
        <v>Low</v>
      </c>
      <c r="S168" s="99" t="s">
        <v>169</v>
      </c>
      <c r="T168" s="106" t="s">
        <v>81</v>
      </c>
    </row>
    <row r="169" spans="1:255" ht="89" customHeight="1">
      <c r="A169" s="54" t="s">
        <v>540</v>
      </c>
      <c r="B169" s="65" t="s">
        <v>350</v>
      </c>
      <c r="C169" s="46" t="s">
        <v>541</v>
      </c>
      <c r="D169" s="176" t="s">
        <v>345</v>
      </c>
      <c r="E169" s="66">
        <v>3</v>
      </c>
      <c r="F169" s="65">
        <v>3</v>
      </c>
      <c r="G169" s="65">
        <v>3</v>
      </c>
      <c r="H169" s="65">
        <v>1</v>
      </c>
      <c r="I169" s="65">
        <v>3</v>
      </c>
      <c r="J169" s="94" t="str">
        <f t="shared" si="11"/>
        <v>Med</v>
      </c>
      <c r="K169" s="96" t="s">
        <v>279</v>
      </c>
      <c r="L169" s="108" t="s">
        <v>650</v>
      </c>
      <c r="M169" s="66">
        <v>1</v>
      </c>
      <c r="N169" s="65">
        <v>3</v>
      </c>
      <c r="O169" s="65">
        <v>3</v>
      </c>
      <c r="P169" s="65">
        <v>1</v>
      </c>
      <c r="Q169" s="113">
        <v>2</v>
      </c>
      <c r="R169" s="94" t="str">
        <f t="shared" si="10"/>
        <v>Low</v>
      </c>
      <c r="S169" s="99" t="s">
        <v>169</v>
      </c>
      <c r="T169" s="66" t="s">
        <v>651</v>
      </c>
    </row>
    <row r="170" spans="1:255" ht="51.75" customHeight="1">
      <c r="A170" s="54" t="s">
        <v>542</v>
      </c>
      <c r="B170" s="65" t="s">
        <v>350</v>
      </c>
      <c r="C170" s="46" t="s">
        <v>543</v>
      </c>
      <c r="D170" s="176" t="s">
        <v>89</v>
      </c>
      <c r="E170" s="66">
        <v>3</v>
      </c>
      <c r="F170" s="65">
        <v>3</v>
      </c>
      <c r="G170" s="65">
        <v>3</v>
      </c>
      <c r="H170" s="65">
        <v>1</v>
      </c>
      <c r="I170" s="65">
        <v>3</v>
      </c>
      <c r="J170" s="94" t="str">
        <f t="shared" si="11"/>
        <v>Med</v>
      </c>
      <c r="K170" s="96" t="s">
        <v>279</v>
      </c>
      <c r="L170" s="108" t="s">
        <v>684</v>
      </c>
      <c r="M170" s="66">
        <v>1</v>
      </c>
      <c r="N170" s="65">
        <v>3</v>
      </c>
      <c r="O170" s="65">
        <v>3</v>
      </c>
      <c r="P170" s="65">
        <v>1</v>
      </c>
      <c r="Q170" s="113">
        <v>2</v>
      </c>
      <c r="R170" s="94" t="str">
        <f t="shared" si="10"/>
        <v>Low</v>
      </c>
      <c r="S170" s="99" t="s">
        <v>169</v>
      </c>
      <c r="T170" s="66" t="s">
        <v>685</v>
      </c>
    </row>
    <row r="171" spans="1:255" ht="39" customHeight="1">
      <c r="A171" s="167" t="s">
        <v>546</v>
      </c>
      <c r="B171" s="170" t="s">
        <v>548</v>
      </c>
      <c r="C171" s="170" t="s">
        <v>549</v>
      </c>
      <c r="D171" s="180" t="s">
        <v>341</v>
      </c>
      <c r="E171" s="182">
        <v>4</v>
      </c>
      <c r="F171" s="170">
        <v>2</v>
      </c>
      <c r="G171" s="170">
        <v>3</v>
      </c>
      <c r="H171" s="170">
        <v>3</v>
      </c>
      <c r="I171" s="170">
        <v>3</v>
      </c>
      <c r="J171" s="94" t="str">
        <f t="shared" si="11"/>
        <v>High</v>
      </c>
      <c r="K171" s="96" t="s">
        <v>279</v>
      </c>
      <c r="L171" s="196" t="s">
        <v>618</v>
      </c>
      <c r="M171" s="182">
        <v>1</v>
      </c>
      <c r="N171" s="170">
        <v>1</v>
      </c>
      <c r="O171" s="170">
        <v>1</v>
      </c>
      <c r="P171" s="170">
        <v>1</v>
      </c>
      <c r="Q171" s="184">
        <v>1</v>
      </c>
      <c r="R171" s="94" t="str">
        <f t="shared" si="10"/>
        <v>Low</v>
      </c>
      <c r="S171" s="99" t="s">
        <v>205</v>
      </c>
      <c r="T171" s="156" t="s">
        <v>400</v>
      </c>
    </row>
    <row r="172" spans="1:255" ht="25" thickBot="1">
      <c r="A172" s="54" t="s">
        <v>547</v>
      </c>
      <c r="B172" s="65" t="s">
        <v>350</v>
      </c>
      <c r="C172" s="46" t="s">
        <v>550</v>
      </c>
      <c r="D172" s="176" t="s">
        <v>341</v>
      </c>
      <c r="E172" s="66">
        <v>3</v>
      </c>
      <c r="F172" s="65">
        <v>4</v>
      </c>
      <c r="G172" s="65">
        <v>3</v>
      </c>
      <c r="H172" s="65">
        <v>3</v>
      </c>
      <c r="I172" s="65">
        <v>3</v>
      </c>
      <c r="J172" s="94" t="str">
        <f t="shared" si="11"/>
        <v>High</v>
      </c>
      <c r="K172" s="96" t="s">
        <v>279</v>
      </c>
      <c r="L172" s="108" t="s">
        <v>707</v>
      </c>
      <c r="M172" s="66">
        <v>1</v>
      </c>
      <c r="N172" s="65">
        <v>4</v>
      </c>
      <c r="O172" s="65">
        <v>3</v>
      </c>
      <c r="P172" s="65">
        <v>3</v>
      </c>
      <c r="Q172" s="65">
        <v>3</v>
      </c>
      <c r="R172" s="94" t="str">
        <f t="shared" ref="R172:R200" si="12">IF((MAX(N172:Q172)*M172)&lt;5,"Low",IF((MAX(N172:Q172)*M172)&gt;10,"High","Med"))</f>
        <v>Low</v>
      </c>
      <c r="S172" s="132" t="s">
        <v>582</v>
      </c>
      <c r="T172" s="66" t="s">
        <v>706</v>
      </c>
    </row>
    <row r="173" spans="1:255" s="126" customFormat="1" ht="59" customHeight="1" thickBot="1">
      <c r="A173" s="54" t="s">
        <v>584</v>
      </c>
      <c r="B173" s="130" t="s">
        <v>580</v>
      </c>
      <c r="C173" s="130" t="s">
        <v>710</v>
      </c>
      <c r="D173" s="133" t="s">
        <v>305</v>
      </c>
      <c r="E173" s="134">
        <v>4</v>
      </c>
      <c r="F173" s="130">
        <v>2</v>
      </c>
      <c r="G173" s="130">
        <v>2</v>
      </c>
      <c r="H173" s="130">
        <v>3</v>
      </c>
      <c r="I173" s="130">
        <v>3</v>
      </c>
      <c r="J173" s="94" t="str">
        <f t="shared" si="11"/>
        <v>High</v>
      </c>
      <c r="K173" s="131" t="s">
        <v>279</v>
      </c>
      <c r="L173" s="108" t="s">
        <v>716</v>
      </c>
      <c r="M173" s="134">
        <v>2</v>
      </c>
      <c r="N173" s="130">
        <v>2</v>
      </c>
      <c r="O173" s="130">
        <v>2</v>
      </c>
      <c r="P173" s="130">
        <v>3</v>
      </c>
      <c r="Q173" s="130">
        <v>3</v>
      </c>
      <c r="R173" s="94" t="str">
        <f t="shared" si="12"/>
        <v>Med</v>
      </c>
      <c r="S173" s="132" t="s">
        <v>582</v>
      </c>
      <c r="T173" s="66" t="s">
        <v>717</v>
      </c>
      <c r="U173" s="123"/>
      <c r="V173" s="123"/>
      <c r="W173" s="124"/>
      <c r="X173" s="124"/>
      <c r="Y173" s="124"/>
      <c r="Z173" s="125"/>
      <c r="AA173" s="125"/>
      <c r="AB173" s="125"/>
      <c r="AC173" s="125"/>
      <c r="AD173" s="125"/>
      <c r="AE173" s="125"/>
      <c r="AF173" s="125"/>
      <c r="AG173" s="125"/>
      <c r="AH173" s="125"/>
      <c r="AI173" s="125"/>
      <c r="AJ173" s="125"/>
      <c r="AK173" s="125"/>
      <c r="AL173" s="125"/>
      <c r="AM173" s="125"/>
      <c r="AN173" s="125"/>
      <c r="AO173" s="125"/>
      <c r="AP173" s="125"/>
      <c r="AQ173" s="125"/>
      <c r="AR173" s="125"/>
      <c r="AS173" s="125"/>
      <c r="AT173" s="125"/>
      <c r="AU173" s="125"/>
      <c r="AV173" s="125"/>
      <c r="AW173" s="125"/>
      <c r="AX173" s="125"/>
      <c r="AY173" s="125"/>
      <c r="AZ173" s="125"/>
      <c r="BA173" s="125"/>
      <c r="BB173" s="125"/>
      <c r="BC173" s="125"/>
      <c r="BD173" s="125"/>
      <c r="BE173" s="125"/>
      <c r="BF173" s="125"/>
      <c r="BG173" s="125"/>
      <c r="BH173" s="125"/>
      <c r="BI173" s="125"/>
      <c r="BJ173" s="125"/>
      <c r="BK173" s="125"/>
      <c r="BL173" s="125"/>
      <c r="BM173" s="125"/>
      <c r="BN173" s="125"/>
      <c r="BO173" s="125"/>
      <c r="BP173" s="125"/>
      <c r="BQ173" s="125"/>
      <c r="BR173" s="125"/>
      <c r="BS173" s="125"/>
      <c r="BT173" s="125"/>
      <c r="BU173" s="125"/>
      <c r="BV173" s="125"/>
      <c r="BW173" s="125"/>
      <c r="BX173" s="125"/>
      <c r="BY173" s="125"/>
      <c r="BZ173" s="125"/>
      <c r="CA173" s="125"/>
      <c r="CB173" s="125"/>
      <c r="CC173" s="125"/>
      <c r="CD173" s="125"/>
      <c r="CE173" s="125"/>
      <c r="CF173" s="125"/>
      <c r="CG173" s="125"/>
      <c r="CH173" s="125"/>
      <c r="CI173" s="125"/>
      <c r="CJ173" s="125"/>
      <c r="CK173" s="125"/>
      <c r="CL173" s="125"/>
      <c r="CM173" s="125"/>
      <c r="CN173" s="125"/>
      <c r="CO173" s="125"/>
      <c r="CP173" s="125"/>
      <c r="CQ173" s="125"/>
      <c r="CR173" s="125"/>
      <c r="CS173" s="125"/>
      <c r="CT173" s="125"/>
      <c r="CU173" s="125"/>
      <c r="CV173" s="125"/>
      <c r="CW173" s="125"/>
      <c r="CX173" s="125"/>
      <c r="CY173" s="125"/>
      <c r="CZ173" s="125"/>
      <c r="DA173" s="125"/>
      <c r="DB173" s="125"/>
      <c r="DC173" s="125"/>
      <c r="DD173" s="125"/>
      <c r="DE173" s="125"/>
      <c r="DF173" s="125"/>
      <c r="DG173" s="125"/>
      <c r="DH173" s="125"/>
      <c r="DI173" s="125"/>
      <c r="DJ173" s="125"/>
      <c r="DK173" s="125"/>
      <c r="DL173" s="125"/>
      <c r="DM173" s="125"/>
      <c r="DN173" s="125"/>
      <c r="DO173" s="125"/>
      <c r="DP173" s="125"/>
      <c r="DQ173" s="125"/>
      <c r="DR173" s="125"/>
      <c r="DS173" s="125"/>
      <c r="DT173" s="125"/>
      <c r="DU173" s="125"/>
      <c r="DV173" s="125"/>
      <c r="DW173" s="125"/>
      <c r="DX173" s="125"/>
      <c r="DY173" s="125"/>
      <c r="DZ173" s="125"/>
      <c r="EA173" s="125"/>
      <c r="EB173" s="125"/>
      <c r="EC173" s="125"/>
      <c r="ED173" s="125"/>
      <c r="EE173" s="125"/>
      <c r="EF173" s="125"/>
      <c r="EG173" s="125"/>
      <c r="EH173" s="125"/>
      <c r="EI173" s="125"/>
      <c r="EJ173" s="125"/>
      <c r="EK173" s="125"/>
      <c r="EL173" s="125"/>
      <c r="EM173" s="125"/>
      <c r="EN173" s="125"/>
      <c r="EO173" s="125"/>
      <c r="EP173" s="125"/>
      <c r="EQ173" s="125"/>
      <c r="ER173" s="125"/>
      <c r="ES173" s="125"/>
      <c r="ET173" s="125"/>
      <c r="EU173" s="125"/>
      <c r="EV173" s="125"/>
      <c r="EW173" s="125"/>
      <c r="EX173" s="125"/>
      <c r="EY173" s="125"/>
      <c r="EZ173" s="125"/>
      <c r="FA173" s="125"/>
      <c r="FB173" s="125"/>
      <c r="FC173" s="125"/>
      <c r="FD173" s="125"/>
      <c r="FE173" s="125"/>
      <c r="FF173" s="125"/>
      <c r="FG173" s="125"/>
      <c r="FH173" s="125"/>
      <c r="FI173" s="125"/>
      <c r="FJ173" s="125"/>
      <c r="FK173" s="125"/>
      <c r="FL173" s="125"/>
      <c r="FM173" s="125"/>
      <c r="FN173" s="125"/>
      <c r="FO173" s="125"/>
      <c r="FP173" s="125"/>
      <c r="FQ173" s="125"/>
      <c r="FR173" s="125"/>
      <c r="FS173" s="125"/>
      <c r="FT173" s="125"/>
      <c r="FU173" s="125"/>
      <c r="FV173" s="125"/>
      <c r="FW173" s="125"/>
      <c r="FX173" s="125"/>
      <c r="FY173" s="125"/>
      <c r="FZ173" s="125"/>
      <c r="GA173" s="125"/>
      <c r="GB173" s="125"/>
      <c r="GC173" s="125"/>
      <c r="GD173" s="125"/>
      <c r="GE173" s="125"/>
      <c r="GF173" s="125"/>
      <c r="GG173" s="125"/>
      <c r="GH173" s="125"/>
      <c r="GI173" s="125"/>
      <c r="GJ173" s="125"/>
      <c r="GK173" s="125"/>
      <c r="GL173" s="125"/>
      <c r="GM173" s="125"/>
      <c r="GN173" s="125"/>
      <c r="GO173" s="125"/>
      <c r="GP173" s="125"/>
      <c r="GQ173" s="125"/>
      <c r="GR173" s="125"/>
      <c r="GS173" s="125"/>
      <c r="GT173" s="125"/>
      <c r="GU173" s="125"/>
      <c r="GV173" s="125"/>
      <c r="GW173" s="125"/>
      <c r="GX173" s="125"/>
      <c r="GY173" s="125"/>
      <c r="GZ173" s="125"/>
      <c r="HA173" s="125"/>
      <c r="HB173" s="125"/>
      <c r="HC173" s="125"/>
      <c r="HD173" s="125"/>
      <c r="HE173" s="125"/>
      <c r="HF173" s="125"/>
      <c r="HG173" s="125"/>
      <c r="HH173" s="125"/>
      <c r="HI173" s="125"/>
      <c r="HJ173" s="125"/>
      <c r="HK173" s="125"/>
      <c r="HL173" s="125"/>
      <c r="HM173" s="125"/>
      <c r="HN173" s="125"/>
      <c r="HO173" s="125"/>
      <c r="HP173" s="125"/>
      <c r="HQ173" s="125"/>
      <c r="HR173" s="125"/>
      <c r="HS173" s="125"/>
      <c r="HT173" s="125"/>
      <c r="HU173" s="125"/>
      <c r="HV173" s="125"/>
      <c r="HW173" s="125"/>
      <c r="HX173" s="125"/>
      <c r="HY173" s="125"/>
      <c r="HZ173" s="125"/>
      <c r="IA173" s="125"/>
      <c r="IB173" s="125"/>
      <c r="IC173" s="125"/>
      <c r="ID173" s="125"/>
      <c r="IE173" s="125"/>
      <c r="IF173" s="125"/>
      <c r="IG173" s="125"/>
      <c r="IH173" s="125"/>
      <c r="II173" s="125"/>
      <c r="IJ173" s="125"/>
      <c r="IK173" s="125"/>
      <c r="IL173" s="125"/>
      <c r="IM173" s="125"/>
      <c r="IN173" s="125"/>
      <c r="IO173" s="125"/>
      <c r="IP173" s="125"/>
      <c r="IQ173" s="125"/>
      <c r="IR173" s="125"/>
      <c r="IS173" s="125"/>
      <c r="IT173" s="125"/>
      <c r="IU173" s="125"/>
    </row>
    <row r="174" spans="1:255" s="126" customFormat="1" ht="59" customHeight="1" thickBot="1">
      <c r="A174" s="54" t="s">
        <v>585</v>
      </c>
      <c r="B174" s="130" t="s">
        <v>580</v>
      </c>
      <c r="C174" s="130" t="s">
        <v>581</v>
      </c>
      <c r="D174" s="133" t="s">
        <v>305</v>
      </c>
      <c r="E174" s="134">
        <v>2</v>
      </c>
      <c r="F174" s="130">
        <v>2</v>
      </c>
      <c r="G174" s="130">
        <v>2</v>
      </c>
      <c r="H174" s="130">
        <v>2</v>
      </c>
      <c r="I174" s="130">
        <v>2</v>
      </c>
      <c r="J174" s="94" t="str">
        <f t="shared" si="11"/>
        <v>Low</v>
      </c>
      <c r="K174" s="132" t="s">
        <v>582</v>
      </c>
      <c r="L174" s="108" t="s">
        <v>81</v>
      </c>
      <c r="M174" s="134">
        <v>2</v>
      </c>
      <c r="N174" s="130">
        <v>2</v>
      </c>
      <c r="O174" s="130">
        <v>2</v>
      </c>
      <c r="P174" s="130">
        <v>2</v>
      </c>
      <c r="Q174" s="130">
        <v>2</v>
      </c>
      <c r="R174" s="94" t="str">
        <f t="shared" si="12"/>
        <v>Low</v>
      </c>
      <c r="S174" s="132" t="s">
        <v>582</v>
      </c>
      <c r="T174" s="66" t="s">
        <v>583</v>
      </c>
      <c r="U174" s="127"/>
      <c r="V174" s="127"/>
      <c r="W174" s="128"/>
      <c r="X174" s="128"/>
      <c r="Y174" s="128"/>
      <c r="Z174" s="125"/>
      <c r="AA174"/>
      <c r="AB174" s="125"/>
      <c r="AC174" s="125"/>
      <c r="AD174" s="125"/>
      <c r="AE174" s="125"/>
      <c r="AF174" s="125"/>
      <c r="AG174" s="125"/>
      <c r="AH174" s="125"/>
      <c r="AI174" s="125"/>
      <c r="AJ174" s="125"/>
      <c r="AK174" s="125"/>
      <c r="AL174" s="125"/>
      <c r="AM174" s="125"/>
      <c r="AN174" s="125"/>
      <c r="AO174" s="125"/>
      <c r="AP174" s="125"/>
      <c r="AQ174" s="125"/>
      <c r="AR174" s="125"/>
      <c r="AS174" s="125"/>
      <c r="AT174" s="125"/>
      <c r="AU174" s="125"/>
      <c r="AV174" s="125"/>
      <c r="AW174" s="125"/>
      <c r="AX174" s="125"/>
      <c r="AY174" s="125"/>
      <c r="AZ174" s="125"/>
      <c r="BA174" s="125"/>
      <c r="BB174" s="125"/>
      <c r="BC174" s="125"/>
      <c r="BD174" s="125"/>
      <c r="BE174" s="125"/>
      <c r="BF174" s="125"/>
      <c r="BG174" s="125"/>
      <c r="BH174" s="125"/>
      <c r="BI174" s="125"/>
      <c r="BJ174" s="125"/>
      <c r="BK174" s="125"/>
      <c r="BL174" s="125"/>
      <c r="BM174" s="125"/>
      <c r="BN174" s="125"/>
      <c r="BO174" s="125"/>
      <c r="BP174" s="125"/>
      <c r="BQ174" s="125"/>
      <c r="BR174" s="125"/>
      <c r="BS174" s="125"/>
      <c r="BT174" s="125"/>
      <c r="BU174" s="125"/>
      <c r="BV174" s="125"/>
      <c r="BW174" s="125"/>
      <c r="BX174" s="125"/>
      <c r="BY174" s="125"/>
      <c r="BZ174" s="125"/>
      <c r="CA174" s="125"/>
      <c r="CB174" s="125"/>
      <c r="CC174" s="125"/>
      <c r="CD174" s="125"/>
      <c r="CE174" s="125"/>
      <c r="CF174" s="125"/>
      <c r="CG174" s="125"/>
      <c r="CH174" s="125"/>
      <c r="CI174" s="125"/>
      <c r="CJ174" s="125"/>
      <c r="CK174" s="125"/>
      <c r="CL174" s="125"/>
      <c r="CM174" s="125"/>
      <c r="CN174" s="125"/>
      <c r="CO174" s="125"/>
      <c r="CP174" s="125"/>
      <c r="CQ174" s="125"/>
      <c r="CR174" s="125"/>
      <c r="CS174" s="125"/>
      <c r="CT174" s="125"/>
      <c r="CU174" s="125"/>
      <c r="CV174" s="125"/>
      <c r="CW174" s="125"/>
      <c r="CX174" s="125"/>
      <c r="CY174" s="125"/>
      <c r="CZ174" s="125"/>
      <c r="DA174" s="125"/>
      <c r="DB174" s="125"/>
      <c r="DC174" s="125"/>
      <c r="DD174" s="125"/>
      <c r="DE174" s="125"/>
      <c r="DF174" s="125"/>
      <c r="DG174" s="125"/>
      <c r="DH174" s="125"/>
      <c r="DI174" s="125"/>
      <c r="DJ174" s="125"/>
      <c r="DK174" s="125"/>
      <c r="DL174" s="125"/>
      <c r="DM174" s="125"/>
      <c r="DN174" s="125"/>
      <c r="DO174" s="125"/>
      <c r="DP174" s="125"/>
      <c r="DQ174" s="125"/>
      <c r="DR174" s="125"/>
      <c r="DS174" s="125"/>
      <c r="DT174" s="125"/>
      <c r="DU174" s="125"/>
      <c r="DV174" s="125"/>
      <c r="DW174" s="125"/>
      <c r="DX174" s="125"/>
      <c r="DY174" s="125"/>
      <c r="DZ174" s="125"/>
      <c r="EA174" s="125"/>
      <c r="EB174" s="125"/>
      <c r="EC174" s="125"/>
      <c r="ED174" s="125"/>
      <c r="EE174" s="125"/>
      <c r="EF174" s="125"/>
      <c r="EG174" s="125"/>
      <c r="EH174" s="125"/>
      <c r="EI174" s="125"/>
      <c r="EJ174" s="125"/>
      <c r="EK174" s="125"/>
      <c r="EL174" s="125"/>
      <c r="EM174" s="125"/>
      <c r="EN174" s="125"/>
      <c r="EO174" s="125"/>
      <c r="EP174" s="125"/>
      <c r="EQ174" s="125"/>
      <c r="ER174" s="125"/>
      <c r="ES174" s="125"/>
      <c r="ET174" s="125"/>
      <c r="EU174" s="125"/>
      <c r="EV174" s="125"/>
      <c r="EW174" s="125"/>
      <c r="EX174" s="125"/>
      <c r="EY174" s="125"/>
      <c r="EZ174" s="125"/>
      <c r="FA174" s="125"/>
      <c r="FB174" s="125"/>
      <c r="FC174" s="125"/>
      <c r="FD174" s="125"/>
      <c r="FE174" s="125"/>
      <c r="FF174" s="125"/>
      <c r="FG174" s="125"/>
      <c r="FH174" s="125"/>
      <c r="FI174" s="125"/>
      <c r="FJ174" s="125"/>
      <c r="FK174" s="125"/>
      <c r="FL174" s="125"/>
      <c r="FM174" s="125"/>
      <c r="FN174" s="125"/>
      <c r="FO174" s="125"/>
      <c r="FP174" s="125"/>
      <c r="FQ174" s="125"/>
      <c r="FR174" s="125"/>
      <c r="FS174" s="125"/>
      <c r="FT174" s="125"/>
      <c r="FU174" s="125"/>
      <c r="FV174" s="125"/>
      <c r="FW174" s="125"/>
      <c r="FX174" s="125"/>
      <c r="FY174" s="125"/>
      <c r="FZ174" s="125"/>
      <c r="GA174" s="125"/>
      <c r="GB174" s="125"/>
      <c r="GC174" s="125"/>
      <c r="GD174" s="125"/>
      <c r="GE174" s="125"/>
      <c r="GF174" s="125"/>
      <c r="GG174" s="125"/>
      <c r="GH174" s="125"/>
      <c r="GI174" s="125"/>
      <c r="GJ174" s="125"/>
      <c r="GK174" s="125"/>
      <c r="GL174" s="125"/>
      <c r="GM174" s="125"/>
      <c r="GN174" s="125"/>
      <c r="GO174" s="125"/>
      <c r="GP174" s="125"/>
      <c r="GQ174" s="125"/>
      <c r="GR174" s="125"/>
      <c r="GS174" s="125"/>
      <c r="GT174" s="125"/>
      <c r="GU174" s="125"/>
      <c r="GV174" s="125"/>
      <c r="GW174" s="125"/>
      <c r="GX174" s="125"/>
      <c r="GY174" s="125"/>
      <c r="GZ174" s="125"/>
      <c r="HA174" s="125"/>
      <c r="HB174" s="125"/>
      <c r="HC174" s="125"/>
      <c r="HD174" s="125"/>
      <c r="HE174" s="125"/>
      <c r="HF174" s="125"/>
      <c r="HG174" s="125"/>
      <c r="HH174" s="125"/>
      <c r="HI174" s="125"/>
      <c r="HJ174" s="125"/>
      <c r="HK174" s="125"/>
      <c r="HL174" s="125"/>
      <c r="HM174" s="125"/>
      <c r="HN174" s="125"/>
      <c r="HO174" s="125"/>
      <c r="HP174" s="125"/>
      <c r="HQ174" s="125"/>
      <c r="HR174" s="125"/>
      <c r="HS174" s="125"/>
      <c r="HT174" s="125"/>
      <c r="HU174" s="125"/>
      <c r="HV174" s="125"/>
      <c r="HW174" s="125"/>
      <c r="HX174" s="125"/>
      <c r="HY174" s="125"/>
      <c r="HZ174" s="125"/>
      <c r="IA174" s="125"/>
      <c r="IB174" s="125"/>
      <c r="IC174" s="125"/>
      <c r="ID174" s="125"/>
      <c r="IE174" s="125"/>
      <c r="IF174" s="125"/>
      <c r="IG174" s="125"/>
      <c r="IH174" s="125"/>
      <c r="II174" s="125"/>
      <c r="IJ174" s="125"/>
      <c r="IK174" s="125"/>
      <c r="IL174" s="125"/>
      <c r="IM174" s="125"/>
      <c r="IN174" s="125"/>
      <c r="IO174" s="125"/>
      <c r="IP174" s="125"/>
      <c r="IQ174" s="125"/>
      <c r="IR174" s="125"/>
      <c r="IS174" s="125"/>
      <c r="IT174" s="125"/>
      <c r="IU174" s="125"/>
    </row>
    <row r="175" spans="1:255" s="126" customFormat="1" ht="81.75" customHeight="1" thickBot="1">
      <c r="A175" s="54" t="s">
        <v>586</v>
      </c>
      <c r="B175" s="130" t="s">
        <v>580</v>
      </c>
      <c r="C175" s="130" t="s">
        <v>628</v>
      </c>
      <c r="D175" s="133" t="s">
        <v>305</v>
      </c>
      <c r="E175" s="134">
        <v>2</v>
      </c>
      <c r="F175" s="130">
        <v>2</v>
      </c>
      <c r="G175" s="130">
        <v>2</v>
      </c>
      <c r="H175" s="130">
        <v>2</v>
      </c>
      <c r="I175" s="130">
        <v>2</v>
      </c>
      <c r="J175" s="94" t="str">
        <f t="shared" si="11"/>
        <v>Low</v>
      </c>
      <c r="K175" s="132" t="s">
        <v>582</v>
      </c>
      <c r="L175" s="108" t="s">
        <v>629</v>
      </c>
      <c r="M175" s="134">
        <v>2</v>
      </c>
      <c r="N175" s="130">
        <v>2</v>
      </c>
      <c r="O175" s="130">
        <v>2</v>
      </c>
      <c r="P175" s="130">
        <v>2</v>
      </c>
      <c r="Q175" s="130">
        <v>2</v>
      </c>
      <c r="R175" s="94" t="str">
        <f t="shared" si="12"/>
        <v>Low</v>
      </c>
      <c r="S175" s="132" t="s">
        <v>582</v>
      </c>
      <c r="T175" s="66" t="s">
        <v>630</v>
      </c>
      <c r="U175" s="137"/>
      <c r="V175" s="129"/>
      <c r="W175" s="128"/>
      <c r="X175" s="128"/>
      <c r="Y175" s="128"/>
      <c r="Z175" s="125"/>
      <c r="AA175" s="125"/>
      <c r="AB175" s="125"/>
      <c r="AC175" s="125"/>
      <c r="AD175" s="125"/>
      <c r="AE175" s="125"/>
      <c r="AF175" s="125"/>
      <c r="AG175" s="125"/>
      <c r="AH175" s="125"/>
      <c r="AI175" s="125"/>
      <c r="AJ175" s="125"/>
      <c r="AK175" s="125"/>
      <c r="AL175" s="125"/>
      <c r="AM175" s="125"/>
      <c r="AN175" s="125"/>
      <c r="AO175" s="125"/>
      <c r="AP175" s="125"/>
      <c r="AQ175" s="125"/>
      <c r="AR175" s="125"/>
      <c r="AS175" s="125"/>
      <c r="AT175" s="125"/>
      <c r="AU175" s="125"/>
      <c r="AV175" s="125"/>
      <c r="AW175" s="125"/>
      <c r="AX175" s="125"/>
      <c r="AY175" s="125"/>
      <c r="AZ175" s="125"/>
      <c r="BA175" s="125"/>
      <c r="BB175" s="125"/>
      <c r="BC175" s="125"/>
      <c r="BD175" s="125"/>
      <c r="BE175" s="125"/>
      <c r="BF175" s="125"/>
      <c r="BG175" s="125"/>
      <c r="BH175" s="125"/>
      <c r="BI175" s="125"/>
      <c r="BJ175" s="125"/>
      <c r="BK175" s="125"/>
      <c r="BL175" s="125"/>
      <c r="BM175" s="125"/>
      <c r="BN175" s="125"/>
      <c r="BO175" s="125"/>
      <c r="BP175" s="125"/>
      <c r="BQ175" s="125"/>
      <c r="BR175" s="125"/>
      <c r="BS175" s="125"/>
      <c r="BT175" s="125"/>
      <c r="BU175" s="125"/>
      <c r="BV175" s="125"/>
      <c r="BW175" s="125"/>
      <c r="BX175" s="125"/>
      <c r="BY175" s="125"/>
      <c r="BZ175" s="125"/>
      <c r="CA175" s="125"/>
      <c r="CB175" s="125"/>
      <c r="CC175" s="125"/>
      <c r="CD175" s="125"/>
      <c r="CE175" s="125"/>
      <c r="CF175" s="125"/>
      <c r="CG175" s="125"/>
      <c r="CH175" s="125"/>
      <c r="CI175" s="125"/>
      <c r="CJ175" s="125"/>
      <c r="CK175" s="125"/>
      <c r="CL175" s="125"/>
      <c r="CM175" s="125"/>
      <c r="CN175" s="125"/>
      <c r="CO175" s="125"/>
      <c r="CP175" s="125"/>
      <c r="CQ175" s="125"/>
      <c r="CR175" s="125"/>
      <c r="CS175" s="125"/>
      <c r="CT175" s="125"/>
      <c r="CU175" s="125"/>
      <c r="CV175" s="125"/>
      <c r="CW175" s="125"/>
      <c r="CX175" s="125"/>
      <c r="CY175" s="125"/>
      <c r="CZ175" s="125"/>
      <c r="DA175" s="125"/>
      <c r="DB175" s="125"/>
      <c r="DC175" s="125"/>
      <c r="DD175" s="125"/>
      <c r="DE175" s="125"/>
      <c r="DF175" s="125"/>
      <c r="DG175" s="125"/>
      <c r="DH175" s="125"/>
      <c r="DI175" s="125"/>
      <c r="DJ175" s="125"/>
      <c r="DK175" s="125"/>
      <c r="DL175" s="125"/>
      <c r="DM175" s="125"/>
      <c r="DN175" s="125"/>
      <c r="DO175" s="125"/>
      <c r="DP175" s="125"/>
      <c r="DQ175" s="125"/>
      <c r="DR175" s="125"/>
      <c r="DS175" s="125"/>
      <c r="DT175" s="125"/>
      <c r="DU175" s="125"/>
      <c r="DV175" s="125"/>
      <c r="DW175" s="125"/>
      <c r="DX175" s="125"/>
      <c r="DY175" s="125"/>
      <c r="DZ175" s="125"/>
      <c r="EA175" s="125"/>
      <c r="EB175" s="125"/>
      <c r="EC175" s="125"/>
      <c r="ED175" s="125"/>
      <c r="EE175" s="125"/>
      <c r="EF175" s="125"/>
      <c r="EG175" s="125"/>
      <c r="EH175" s="125"/>
      <c r="EI175" s="125"/>
      <c r="EJ175" s="125"/>
      <c r="EK175" s="125"/>
      <c r="EL175" s="125"/>
      <c r="EM175" s="125"/>
      <c r="EN175" s="125"/>
      <c r="EO175" s="125"/>
      <c r="EP175" s="125"/>
      <c r="EQ175" s="125"/>
      <c r="ER175" s="125"/>
      <c r="ES175" s="125"/>
      <c r="ET175" s="125"/>
      <c r="EU175" s="125"/>
      <c r="EV175" s="125"/>
      <c r="EW175" s="125"/>
      <c r="EX175" s="125"/>
      <c r="EY175" s="125"/>
      <c r="EZ175" s="125"/>
      <c r="FA175" s="125"/>
      <c r="FB175" s="125"/>
      <c r="FC175" s="125"/>
      <c r="FD175" s="125"/>
      <c r="FE175" s="125"/>
      <c r="FF175" s="125"/>
      <c r="FG175" s="125"/>
      <c r="FH175" s="125"/>
      <c r="FI175" s="125"/>
      <c r="FJ175" s="125"/>
      <c r="FK175" s="125"/>
      <c r="FL175" s="125"/>
      <c r="FM175" s="125"/>
      <c r="FN175" s="125"/>
      <c r="FO175" s="125"/>
      <c r="FP175" s="125"/>
      <c r="FQ175" s="125"/>
      <c r="FR175" s="125"/>
      <c r="FS175" s="125"/>
      <c r="FT175" s="125"/>
      <c r="FU175" s="125"/>
      <c r="FV175" s="125"/>
      <c r="FW175" s="125"/>
      <c r="FX175" s="125"/>
      <c r="FY175" s="125"/>
      <c r="FZ175" s="125"/>
      <c r="GA175" s="125"/>
      <c r="GB175" s="125"/>
      <c r="GC175" s="125"/>
      <c r="GD175" s="125"/>
      <c r="GE175" s="125"/>
      <c r="GF175" s="125"/>
      <c r="GG175" s="125"/>
      <c r="GH175" s="125"/>
      <c r="GI175" s="125"/>
      <c r="GJ175" s="125"/>
      <c r="GK175" s="125"/>
      <c r="GL175" s="125"/>
      <c r="GM175" s="125"/>
      <c r="GN175" s="125"/>
      <c r="GO175" s="125"/>
      <c r="GP175" s="125"/>
      <c r="GQ175" s="125"/>
      <c r="GR175" s="125"/>
      <c r="GS175" s="125"/>
      <c r="GT175" s="125"/>
      <c r="GU175" s="125"/>
      <c r="GV175" s="125"/>
      <c r="GW175" s="125"/>
      <c r="GX175" s="125"/>
      <c r="GY175" s="125"/>
      <c r="GZ175" s="125"/>
      <c r="HA175" s="125"/>
      <c r="HB175" s="125"/>
      <c r="HC175" s="125"/>
      <c r="HD175" s="125"/>
      <c r="HE175" s="125"/>
      <c r="HF175" s="125"/>
      <c r="HG175" s="125"/>
      <c r="HH175" s="125"/>
      <c r="HI175" s="125"/>
      <c r="HJ175" s="125"/>
      <c r="HK175" s="125"/>
      <c r="HL175" s="125"/>
      <c r="HM175" s="125"/>
      <c r="HN175" s="125"/>
      <c r="HO175" s="125"/>
      <c r="HP175" s="125"/>
      <c r="HQ175" s="125"/>
      <c r="HR175" s="125"/>
      <c r="HS175" s="125"/>
      <c r="HT175" s="125"/>
      <c r="HU175" s="125"/>
      <c r="HV175" s="125"/>
      <c r="HW175" s="125"/>
      <c r="HX175" s="125"/>
      <c r="HY175" s="125"/>
      <c r="HZ175" s="125"/>
      <c r="IA175" s="125"/>
      <c r="IB175" s="125"/>
      <c r="IC175" s="125"/>
      <c r="ID175" s="125"/>
      <c r="IE175" s="125"/>
      <c r="IF175" s="125"/>
      <c r="IG175" s="125"/>
      <c r="IH175" s="125"/>
      <c r="II175" s="125"/>
      <c r="IJ175" s="125"/>
      <c r="IK175" s="125"/>
      <c r="IL175" s="125"/>
      <c r="IM175" s="125"/>
      <c r="IN175" s="125"/>
      <c r="IO175" s="125"/>
      <c r="IP175" s="125"/>
      <c r="IQ175" s="125"/>
      <c r="IR175" s="125"/>
      <c r="IS175" s="125"/>
      <c r="IT175" s="125"/>
      <c r="IU175" s="125"/>
    </row>
    <row r="176" spans="1:255" s="126" customFormat="1" ht="37" thickBot="1">
      <c r="A176" s="54" t="s">
        <v>594</v>
      </c>
      <c r="B176" s="130" t="s">
        <v>595</v>
      </c>
      <c r="C176" s="130" t="s">
        <v>695</v>
      </c>
      <c r="D176" s="133" t="s">
        <v>326</v>
      </c>
      <c r="E176" s="134">
        <v>4</v>
      </c>
      <c r="F176" s="130">
        <v>3</v>
      </c>
      <c r="G176" s="130">
        <v>3</v>
      </c>
      <c r="H176" s="130">
        <v>3</v>
      </c>
      <c r="I176" s="130">
        <v>3</v>
      </c>
      <c r="J176" s="94" t="str">
        <f t="shared" si="11"/>
        <v>High</v>
      </c>
      <c r="K176" s="131" t="s">
        <v>279</v>
      </c>
      <c r="L176" s="108" t="s">
        <v>652</v>
      </c>
      <c r="M176" s="134">
        <v>1</v>
      </c>
      <c r="N176" s="130">
        <v>3</v>
      </c>
      <c r="O176" s="130">
        <v>3</v>
      </c>
      <c r="P176" s="130">
        <v>3</v>
      </c>
      <c r="Q176" s="130">
        <v>3</v>
      </c>
      <c r="R176" s="94" t="str">
        <f t="shared" si="12"/>
        <v>Low</v>
      </c>
      <c r="S176" s="132" t="s">
        <v>582</v>
      </c>
      <c r="T176" s="66" t="s">
        <v>517</v>
      </c>
      <c r="U176" s="137"/>
      <c r="V176" s="129"/>
      <c r="W176" s="128"/>
      <c r="X176" s="128"/>
      <c r="Y176" s="128"/>
      <c r="Z176" s="125"/>
      <c r="AA176" s="125"/>
      <c r="AB176" s="125"/>
      <c r="AC176" s="125"/>
      <c r="AD176" s="125"/>
      <c r="AE176" s="125"/>
      <c r="AF176" s="125"/>
      <c r="AG176" s="125"/>
      <c r="AH176" s="125"/>
      <c r="AI176" s="125"/>
      <c r="AJ176" s="125"/>
      <c r="AK176" s="125"/>
      <c r="AL176" s="125"/>
      <c r="AM176" s="125"/>
      <c r="AN176" s="125"/>
      <c r="AO176" s="125"/>
      <c r="AP176" s="125"/>
      <c r="AQ176" s="125"/>
      <c r="AR176" s="125"/>
      <c r="AS176" s="125"/>
      <c r="AT176" s="125"/>
      <c r="AU176" s="125"/>
      <c r="AV176" s="125"/>
      <c r="AW176" s="125"/>
      <c r="AX176" s="125"/>
      <c r="AY176" s="125"/>
      <c r="AZ176" s="125"/>
      <c r="BA176" s="125"/>
      <c r="BB176" s="125"/>
      <c r="BC176" s="125"/>
      <c r="BD176" s="125"/>
      <c r="BE176" s="125"/>
      <c r="BF176" s="125"/>
      <c r="BG176" s="125"/>
      <c r="BH176" s="125"/>
      <c r="BI176" s="125"/>
      <c r="BJ176" s="125"/>
      <c r="BK176" s="125"/>
      <c r="BL176" s="125"/>
      <c r="BM176" s="125"/>
      <c r="BN176" s="125"/>
      <c r="BO176" s="125"/>
      <c r="BP176" s="125"/>
      <c r="BQ176" s="125"/>
      <c r="BR176" s="125"/>
      <c r="BS176" s="125"/>
      <c r="BT176" s="125"/>
      <c r="BU176" s="125"/>
      <c r="BV176" s="125"/>
      <c r="BW176" s="125"/>
      <c r="BX176" s="125"/>
      <c r="BY176" s="125"/>
      <c r="BZ176" s="125"/>
      <c r="CA176" s="125"/>
      <c r="CB176" s="125"/>
      <c r="CC176" s="125"/>
      <c r="CD176" s="125"/>
      <c r="CE176" s="125"/>
      <c r="CF176" s="125"/>
      <c r="CG176" s="125"/>
      <c r="CH176" s="125"/>
      <c r="CI176" s="125"/>
      <c r="CJ176" s="125"/>
      <c r="CK176" s="125"/>
      <c r="CL176" s="125"/>
      <c r="CM176" s="125"/>
      <c r="CN176" s="125"/>
      <c r="CO176" s="125"/>
      <c r="CP176" s="125"/>
      <c r="CQ176" s="125"/>
      <c r="CR176" s="125"/>
      <c r="CS176" s="125"/>
      <c r="CT176" s="125"/>
      <c r="CU176" s="125"/>
      <c r="CV176" s="125"/>
      <c r="CW176" s="125"/>
      <c r="CX176" s="125"/>
      <c r="CY176" s="125"/>
      <c r="CZ176" s="125"/>
      <c r="DA176" s="125"/>
      <c r="DB176" s="125"/>
      <c r="DC176" s="125"/>
      <c r="DD176" s="125"/>
      <c r="DE176" s="125"/>
      <c r="DF176" s="125"/>
      <c r="DG176" s="125"/>
      <c r="DH176" s="125"/>
      <c r="DI176" s="125"/>
      <c r="DJ176" s="125"/>
      <c r="DK176" s="125"/>
      <c r="DL176" s="125"/>
      <c r="DM176" s="125"/>
      <c r="DN176" s="125"/>
      <c r="DO176" s="125"/>
      <c r="DP176" s="125"/>
      <c r="DQ176" s="125"/>
      <c r="DR176" s="125"/>
      <c r="DS176" s="125"/>
      <c r="DT176" s="125"/>
      <c r="DU176" s="125"/>
      <c r="DV176" s="125"/>
      <c r="DW176" s="125"/>
      <c r="DX176" s="125"/>
      <c r="DY176" s="125"/>
      <c r="DZ176" s="125"/>
      <c r="EA176" s="125"/>
      <c r="EB176" s="125"/>
      <c r="EC176" s="125"/>
      <c r="ED176" s="125"/>
      <c r="EE176" s="125"/>
      <c r="EF176" s="125"/>
      <c r="EG176" s="125"/>
      <c r="EH176" s="125"/>
      <c r="EI176" s="125"/>
      <c r="EJ176" s="125"/>
      <c r="EK176" s="125"/>
      <c r="EL176" s="125"/>
      <c r="EM176" s="125"/>
      <c r="EN176" s="125"/>
      <c r="EO176" s="125"/>
      <c r="EP176" s="125"/>
      <c r="EQ176" s="125"/>
      <c r="ER176" s="125"/>
      <c r="ES176" s="125"/>
      <c r="ET176" s="125"/>
      <c r="EU176" s="125"/>
      <c r="EV176" s="125"/>
      <c r="EW176" s="125"/>
      <c r="EX176" s="125"/>
      <c r="EY176" s="125"/>
      <c r="EZ176" s="125"/>
      <c r="FA176" s="125"/>
      <c r="FB176" s="125"/>
      <c r="FC176" s="125"/>
      <c r="FD176" s="125"/>
      <c r="FE176" s="125"/>
      <c r="FF176" s="125"/>
      <c r="FG176" s="125"/>
      <c r="FH176" s="125"/>
      <c r="FI176" s="125"/>
      <c r="FJ176" s="125"/>
      <c r="FK176" s="125"/>
      <c r="FL176" s="125"/>
      <c r="FM176" s="125"/>
      <c r="FN176" s="125"/>
      <c r="FO176" s="125"/>
      <c r="FP176" s="125"/>
      <c r="FQ176" s="125"/>
      <c r="FR176" s="125"/>
      <c r="FS176" s="125"/>
      <c r="FT176" s="125"/>
      <c r="FU176" s="125"/>
      <c r="FV176" s="125"/>
      <c r="FW176" s="125"/>
      <c r="FX176" s="125"/>
      <c r="FY176" s="125"/>
      <c r="FZ176" s="125"/>
      <c r="GA176" s="125"/>
      <c r="GB176" s="125"/>
      <c r="GC176" s="125"/>
      <c r="GD176" s="125"/>
      <c r="GE176" s="125"/>
      <c r="GF176" s="125"/>
      <c r="GG176" s="125"/>
      <c r="GH176" s="125"/>
      <c r="GI176" s="125"/>
      <c r="GJ176" s="125"/>
      <c r="GK176" s="125"/>
      <c r="GL176" s="125"/>
      <c r="GM176" s="125"/>
      <c r="GN176" s="125"/>
      <c r="GO176" s="125"/>
      <c r="GP176" s="125"/>
      <c r="GQ176" s="125"/>
      <c r="GR176" s="125"/>
      <c r="GS176" s="125"/>
      <c r="GT176" s="125"/>
      <c r="GU176" s="125"/>
      <c r="GV176" s="125"/>
      <c r="GW176" s="125"/>
      <c r="GX176" s="125"/>
      <c r="GY176" s="125"/>
      <c r="GZ176" s="125"/>
      <c r="HA176" s="125"/>
      <c r="HB176" s="125"/>
      <c r="HC176" s="125"/>
      <c r="HD176" s="125"/>
      <c r="HE176" s="125"/>
      <c r="HF176" s="125"/>
      <c r="HG176" s="125"/>
      <c r="HH176" s="125"/>
      <c r="HI176" s="125"/>
      <c r="HJ176" s="125"/>
      <c r="HK176" s="125"/>
      <c r="HL176" s="125"/>
      <c r="HM176" s="125"/>
      <c r="HN176" s="125"/>
      <c r="HO176" s="125"/>
      <c r="HP176" s="125"/>
      <c r="HQ176" s="125"/>
      <c r="HR176" s="125"/>
      <c r="HS176" s="125"/>
      <c r="HT176" s="125"/>
      <c r="HU176" s="125"/>
      <c r="HV176" s="125"/>
      <c r="HW176" s="125"/>
      <c r="HX176" s="125"/>
      <c r="HY176" s="125"/>
      <c r="HZ176" s="125"/>
      <c r="IA176" s="125"/>
      <c r="IB176" s="125"/>
      <c r="IC176" s="125"/>
      <c r="ID176" s="125"/>
      <c r="IE176" s="125"/>
      <c r="IF176" s="125"/>
      <c r="IG176" s="125"/>
      <c r="IH176" s="125"/>
      <c r="II176" s="125"/>
      <c r="IJ176" s="125"/>
      <c r="IK176" s="125"/>
      <c r="IL176" s="125"/>
      <c r="IM176" s="125"/>
      <c r="IN176" s="125"/>
      <c r="IO176" s="125"/>
      <c r="IP176" s="125"/>
      <c r="IQ176" s="125"/>
      <c r="IR176" s="125"/>
      <c r="IS176" s="125"/>
      <c r="IT176" s="125"/>
      <c r="IU176" s="125"/>
    </row>
    <row r="177" spans="1:255" s="126" customFormat="1" ht="25" thickBot="1">
      <c r="A177" s="54" t="s">
        <v>596</v>
      </c>
      <c r="B177" s="130" t="s">
        <v>598</v>
      </c>
      <c r="C177" s="130" t="s">
        <v>600</v>
      </c>
      <c r="D177" s="133" t="s">
        <v>601</v>
      </c>
      <c r="E177" s="134">
        <v>3</v>
      </c>
      <c r="F177" s="130">
        <v>3</v>
      </c>
      <c r="G177" s="130">
        <v>1</v>
      </c>
      <c r="H177" s="130">
        <v>1</v>
      </c>
      <c r="I177" s="130">
        <v>2</v>
      </c>
      <c r="J177" s="94" t="str">
        <f t="shared" si="11"/>
        <v>Med</v>
      </c>
      <c r="K177" s="132" t="s">
        <v>582</v>
      </c>
      <c r="L177" s="108" t="s">
        <v>729</v>
      </c>
      <c r="M177" s="134">
        <v>2</v>
      </c>
      <c r="N177" s="130">
        <v>3</v>
      </c>
      <c r="O177" s="130">
        <v>1</v>
      </c>
      <c r="P177" s="130">
        <v>1</v>
      </c>
      <c r="Q177" s="130">
        <v>2</v>
      </c>
      <c r="R177" s="94" t="str">
        <f t="shared" si="12"/>
        <v>Med</v>
      </c>
      <c r="S177" s="132" t="s">
        <v>582</v>
      </c>
      <c r="T177" s="66" t="s">
        <v>456</v>
      </c>
      <c r="U177" s="137"/>
      <c r="V177" s="129"/>
      <c r="W177" s="128"/>
      <c r="X177" s="128"/>
      <c r="Y177" s="128"/>
      <c r="Z177" s="125"/>
      <c r="AA177" s="125"/>
      <c r="AB177" s="125"/>
      <c r="AC177" s="125"/>
      <c r="AD177" s="125"/>
      <c r="AE177" s="125"/>
      <c r="AF177" s="125"/>
      <c r="AG177" s="125"/>
      <c r="AH177" s="125"/>
      <c r="AI177" s="125"/>
      <c r="AJ177" s="125"/>
      <c r="AK177" s="125"/>
      <c r="AL177" s="125"/>
      <c r="AM177" s="125"/>
      <c r="AN177" s="125"/>
      <c r="AO177" s="125"/>
      <c r="AP177" s="125"/>
      <c r="AQ177" s="125"/>
      <c r="AR177" s="125"/>
      <c r="AS177" s="125"/>
      <c r="AT177" s="125"/>
      <c r="AU177" s="125"/>
      <c r="AV177" s="125"/>
      <c r="AW177" s="125"/>
      <c r="AX177" s="125"/>
      <c r="AY177" s="125"/>
      <c r="AZ177" s="125"/>
      <c r="BA177" s="125"/>
      <c r="BB177" s="125"/>
      <c r="BC177" s="125"/>
      <c r="BD177" s="125"/>
      <c r="BE177" s="125"/>
      <c r="BF177" s="125"/>
      <c r="BG177" s="125"/>
      <c r="BH177" s="125"/>
      <c r="BI177" s="125"/>
      <c r="BJ177" s="125"/>
      <c r="BK177" s="125"/>
      <c r="BL177" s="125"/>
      <c r="BM177" s="125"/>
      <c r="BN177" s="125"/>
      <c r="BO177" s="125"/>
      <c r="BP177" s="125"/>
      <c r="BQ177" s="125"/>
      <c r="BR177" s="125"/>
      <c r="BS177" s="125"/>
      <c r="BT177" s="125"/>
      <c r="BU177" s="125"/>
      <c r="BV177" s="125"/>
      <c r="BW177" s="125"/>
      <c r="BX177" s="125"/>
      <c r="BY177" s="125"/>
      <c r="BZ177" s="125"/>
      <c r="CA177" s="125"/>
      <c r="CB177" s="125"/>
      <c r="CC177" s="125"/>
      <c r="CD177" s="125"/>
      <c r="CE177" s="125"/>
      <c r="CF177" s="125"/>
      <c r="CG177" s="125"/>
      <c r="CH177" s="125"/>
      <c r="CI177" s="125"/>
      <c r="CJ177" s="125"/>
      <c r="CK177" s="125"/>
      <c r="CL177" s="125"/>
      <c r="CM177" s="125"/>
      <c r="CN177" s="125"/>
      <c r="CO177" s="125"/>
      <c r="CP177" s="125"/>
      <c r="CQ177" s="125"/>
      <c r="CR177" s="125"/>
      <c r="CS177" s="125"/>
      <c r="CT177" s="125"/>
      <c r="CU177" s="125"/>
      <c r="CV177" s="125"/>
      <c r="CW177" s="125"/>
      <c r="CX177" s="125"/>
      <c r="CY177" s="125"/>
      <c r="CZ177" s="125"/>
      <c r="DA177" s="125"/>
      <c r="DB177" s="125"/>
      <c r="DC177" s="125"/>
      <c r="DD177" s="125"/>
      <c r="DE177" s="125"/>
      <c r="DF177" s="125"/>
      <c r="DG177" s="125"/>
      <c r="DH177" s="125"/>
      <c r="DI177" s="125"/>
      <c r="DJ177" s="125"/>
      <c r="DK177" s="125"/>
      <c r="DL177" s="125"/>
      <c r="DM177" s="125"/>
      <c r="DN177" s="125"/>
      <c r="DO177" s="125"/>
      <c r="DP177" s="125"/>
      <c r="DQ177" s="125"/>
      <c r="DR177" s="125"/>
      <c r="DS177" s="125"/>
      <c r="DT177" s="125"/>
      <c r="DU177" s="125"/>
      <c r="DV177" s="125"/>
      <c r="DW177" s="125"/>
      <c r="DX177" s="125"/>
      <c r="DY177" s="125"/>
      <c r="DZ177" s="125"/>
      <c r="EA177" s="125"/>
      <c r="EB177" s="125"/>
      <c r="EC177" s="125"/>
      <c r="ED177" s="125"/>
      <c r="EE177" s="125"/>
      <c r="EF177" s="125"/>
      <c r="EG177" s="125"/>
      <c r="EH177" s="125"/>
      <c r="EI177" s="125"/>
      <c r="EJ177" s="125"/>
      <c r="EK177" s="125"/>
      <c r="EL177" s="125"/>
      <c r="EM177" s="125"/>
      <c r="EN177" s="125"/>
      <c r="EO177" s="125"/>
      <c r="EP177" s="125"/>
      <c r="EQ177" s="125"/>
      <c r="ER177" s="125"/>
      <c r="ES177" s="125"/>
      <c r="ET177" s="125"/>
      <c r="EU177" s="125"/>
      <c r="EV177" s="125"/>
      <c r="EW177" s="125"/>
      <c r="EX177" s="125"/>
      <c r="EY177" s="125"/>
      <c r="EZ177" s="125"/>
      <c r="FA177" s="125"/>
      <c r="FB177" s="125"/>
      <c r="FC177" s="125"/>
      <c r="FD177" s="125"/>
      <c r="FE177" s="125"/>
      <c r="FF177" s="125"/>
      <c r="FG177" s="125"/>
      <c r="FH177" s="125"/>
      <c r="FI177" s="125"/>
      <c r="FJ177" s="125"/>
      <c r="FK177" s="125"/>
      <c r="FL177" s="125"/>
      <c r="FM177" s="125"/>
      <c r="FN177" s="125"/>
      <c r="FO177" s="125"/>
      <c r="FP177" s="125"/>
      <c r="FQ177" s="125"/>
      <c r="FR177" s="125"/>
      <c r="FS177" s="125"/>
      <c r="FT177" s="125"/>
      <c r="FU177" s="125"/>
      <c r="FV177" s="125"/>
      <c r="FW177" s="125"/>
      <c r="FX177" s="125"/>
      <c r="FY177" s="125"/>
      <c r="FZ177" s="125"/>
      <c r="GA177" s="125"/>
      <c r="GB177" s="125"/>
      <c r="GC177" s="125"/>
      <c r="GD177" s="125"/>
      <c r="GE177" s="125"/>
      <c r="GF177" s="125"/>
      <c r="GG177" s="125"/>
      <c r="GH177" s="125"/>
      <c r="GI177" s="125"/>
      <c r="GJ177" s="125"/>
      <c r="GK177" s="125"/>
      <c r="GL177" s="125"/>
      <c r="GM177" s="125"/>
      <c r="GN177" s="125"/>
      <c r="GO177" s="125"/>
      <c r="GP177" s="125"/>
      <c r="GQ177" s="125"/>
      <c r="GR177" s="125"/>
      <c r="GS177" s="125"/>
      <c r="GT177" s="125"/>
      <c r="GU177" s="125"/>
      <c r="GV177" s="125"/>
      <c r="GW177" s="125"/>
      <c r="GX177" s="125"/>
      <c r="GY177" s="125"/>
      <c r="GZ177" s="125"/>
      <c r="HA177" s="125"/>
      <c r="HB177" s="125"/>
      <c r="HC177" s="125"/>
      <c r="HD177" s="125"/>
      <c r="HE177" s="125"/>
      <c r="HF177" s="125"/>
      <c r="HG177" s="125"/>
      <c r="HH177" s="125"/>
      <c r="HI177" s="125"/>
      <c r="HJ177" s="125"/>
      <c r="HK177" s="125"/>
      <c r="HL177" s="125"/>
      <c r="HM177" s="125"/>
      <c r="HN177" s="125"/>
      <c r="HO177" s="125"/>
      <c r="HP177" s="125"/>
      <c r="HQ177" s="125"/>
      <c r="HR177" s="125"/>
      <c r="HS177" s="125"/>
      <c r="HT177" s="125"/>
      <c r="HU177" s="125"/>
      <c r="HV177" s="125"/>
      <c r="HW177" s="125"/>
      <c r="HX177" s="125"/>
      <c r="HY177" s="125"/>
      <c r="HZ177" s="125"/>
      <c r="IA177" s="125"/>
      <c r="IB177" s="125"/>
      <c r="IC177" s="125"/>
      <c r="ID177" s="125"/>
      <c r="IE177" s="125"/>
      <c r="IF177" s="125"/>
      <c r="IG177" s="125"/>
      <c r="IH177" s="125"/>
      <c r="II177" s="125"/>
      <c r="IJ177" s="125"/>
      <c r="IK177" s="125"/>
      <c r="IL177" s="125"/>
      <c r="IM177" s="125"/>
      <c r="IN177" s="125"/>
      <c r="IO177" s="125"/>
      <c r="IP177" s="125"/>
      <c r="IQ177" s="125"/>
      <c r="IR177" s="125"/>
      <c r="IS177" s="125"/>
      <c r="IT177" s="125"/>
      <c r="IU177" s="125"/>
    </row>
    <row r="178" spans="1:255" s="126" customFormat="1" ht="25" thickBot="1">
      <c r="A178" s="54" t="s">
        <v>597</v>
      </c>
      <c r="B178" s="130" t="s">
        <v>598</v>
      </c>
      <c r="C178" s="130" t="s">
        <v>599</v>
      </c>
      <c r="D178" s="133" t="s">
        <v>601</v>
      </c>
      <c r="E178" s="134">
        <v>3</v>
      </c>
      <c r="F178" s="130">
        <v>2</v>
      </c>
      <c r="G178" s="130">
        <v>1</v>
      </c>
      <c r="H178" s="130">
        <v>1</v>
      </c>
      <c r="I178" s="130">
        <v>2</v>
      </c>
      <c r="J178" s="94" t="str">
        <f t="shared" si="11"/>
        <v>Med</v>
      </c>
      <c r="K178" s="132" t="s">
        <v>582</v>
      </c>
      <c r="L178" s="108" t="s">
        <v>730</v>
      </c>
      <c r="M178" s="134">
        <v>3</v>
      </c>
      <c r="N178" s="130">
        <v>2</v>
      </c>
      <c r="O178" s="130">
        <v>1</v>
      </c>
      <c r="P178" s="130">
        <v>1</v>
      </c>
      <c r="Q178" s="130">
        <v>2</v>
      </c>
      <c r="R178" s="94" t="str">
        <f t="shared" si="12"/>
        <v>Med</v>
      </c>
      <c r="S178" s="132" t="s">
        <v>582</v>
      </c>
      <c r="T178" s="66" t="s">
        <v>456</v>
      </c>
      <c r="U178" s="137"/>
      <c r="V178" s="129"/>
      <c r="W178" s="128"/>
      <c r="X178" s="128"/>
      <c r="Y178" s="128"/>
      <c r="Z178" s="125"/>
      <c r="AA178" s="125"/>
      <c r="AB178" s="125"/>
      <c r="AC178" s="125"/>
      <c r="AD178" s="125"/>
      <c r="AE178" s="125"/>
      <c r="AF178" s="125"/>
      <c r="AG178" s="125"/>
      <c r="AH178" s="125"/>
      <c r="AI178" s="125"/>
      <c r="AJ178" s="125"/>
      <c r="AK178" s="125"/>
      <c r="AL178" s="125"/>
      <c r="AM178" s="125"/>
      <c r="AN178" s="125"/>
      <c r="AO178" s="125"/>
      <c r="AP178" s="125"/>
      <c r="AQ178" s="125"/>
      <c r="AR178" s="125"/>
      <c r="AS178" s="125"/>
      <c r="AT178" s="125"/>
      <c r="AU178" s="125"/>
      <c r="AV178" s="125"/>
      <c r="AW178" s="125"/>
      <c r="AX178" s="125"/>
      <c r="AY178" s="125"/>
      <c r="AZ178" s="125"/>
      <c r="BA178" s="125"/>
      <c r="BB178" s="125"/>
      <c r="BC178" s="125"/>
      <c r="BD178" s="125"/>
      <c r="BE178" s="125"/>
      <c r="BF178" s="125"/>
      <c r="BG178" s="125"/>
      <c r="BH178" s="125"/>
      <c r="BI178" s="125"/>
      <c r="BJ178" s="125"/>
      <c r="BK178" s="125"/>
      <c r="BL178" s="125"/>
      <c r="BM178" s="125"/>
      <c r="BN178" s="125"/>
      <c r="BO178" s="125"/>
      <c r="BP178" s="125"/>
      <c r="BQ178" s="125"/>
      <c r="BR178" s="125"/>
      <c r="BS178" s="125"/>
      <c r="BT178" s="125"/>
      <c r="BU178" s="125"/>
      <c r="BV178" s="125"/>
      <c r="BW178" s="125"/>
      <c r="BX178" s="125"/>
      <c r="BY178" s="125"/>
      <c r="BZ178" s="125"/>
      <c r="CA178" s="125"/>
      <c r="CB178" s="125"/>
      <c r="CC178" s="125"/>
      <c r="CD178" s="125"/>
      <c r="CE178" s="125"/>
      <c r="CF178" s="125"/>
      <c r="CG178" s="125"/>
      <c r="CH178" s="125"/>
      <c r="CI178" s="125"/>
      <c r="CJ178" s="125"/>
      <c r="CK178" s="125"/>
      <c r="CL178" s="125"/>
      <c r="CM178" s="125"/>
      <c r="CN178" s="125"/>
      <c r="CO178" s="125"/>
      <c r="CP178" s="125"/>
      <c r="CQ178" s="125"/>
      <c r="CR178" s="125"/>
      <c r="CS178" s="125"/>
      <c r="CT178" s="125"/>
      <c r="CU178" s="125"/>
      <c r="CV178" s="125"/>
      <c r="CW178" s="125"/>
      <c r="CX178" s="125"/>
      <c r="CY178" s="125"/>
      <c r="CZ178" s="125"/>
      <c r="DA178" s="125"/>
      <c r="DB178" s="125"/>
      <c r="DC178" s="125"/>
      <c r="DD178" s="125"/>
      <c r="DE178" s="125"/>
      <c r="DF178" s="125"/>
      <c r="DG178" s="125"/>
      <c r="DH178" s="125"/>
      <c r="DI178" s="125"/>
      <c r="DJ178" s="125"/>
      <c r="DK178" s="125"/>
      <c r="DL178" s="125"/>
      <c r="DM178" s="125"/>
      <c r="DN178" s="125"/>
      <c r="DO178" s="125"/>
      <c r="DP178" s="125"/>
      <c r="DQ178" s="125"/>
      <c r="DR178" s="125"/>
      <c r="DS178" s="125"/>
      <c r="DT178" s="125"/>
      <c r="DU178" s="125"/>
      <c r="DV178" s="125"/>
      <c r="DW178" s="125"/>
      <c r="DX178" s="125"/>
      <c r="DY178" s="125"/>
      <c r="DZ178" s="125"/>
      <c r="EA178" s="125"/>
      <c r="EB178" s="125"/>
      <c r="EC178" s="125"/>
      <c r="ED178" s="125"/>
      <c r="EE178" s="125"/>
      <c r="EF178" s="125"/>
      <c r="EG178" s="125"/>
      <c r="EH178" s="125"/>
      <c r="EI178" s="125"/>
      <c r="EJ178" s="125"/>
      <c r="EK178" s="125"/>
      <c r="EL178" s="125"/>
      <c r="EM178" s="125"/>
      <c r="EN178" s="125"/>
      <c r="EO178" s="125"/>
      <c r="EP178" s="125"/>
      <c r="EQ178" s="125"/>
      <c r="ER178" s="125"/>
      <c r="ES178" s="125"/>
      <c r="ET178" s="125"/>
      <c r="EU178" s="125"/>
      <c r="EV178" s="125"/>
      <c r="EW178" s="125"/>
      <c r="EX178" s="125"/>
      <c r="EY178" s="125"/>
      <c r="EZ178" s="125"/>
      <c r="FA178" s="125"/>
      <c r="FB178" s="125"/>
      <c r="FC178" s="125"/>
      <c r="FD178" s="125"/>
      <c r="FE178" s="125"/>
      <c r="FF178" s="125"/>
      <c r="FG178" s="125"/>
      <c r="FH178" s="125"/>
      <c r="FI178" s="125"/>
      <c r="FJ178" s="125"/>
      <c r="FK178" s="125"/>
      <c r="FL178" s="125"/>
      <c r="FM178" s="125"/>
      <c r="FN178" s="125"/>
      <c r="FO178" s="125"/>
      <c r="FP178" s="125"/>
      <c r="FQ178" s="125"/>
      <c r="FR178" s="125"/>
      <c r="FS178" s="125"/>
      <c r="FT178" s="125"/>
      <c r="FU178" s="125"/>
      <c r="FV178" s="125"/>
      <c r="FW178" s="125"/>
      <c r="FX178" s="125"/>
      <c r="FY178" s="125"/>
      <c r="FZ178" s="125"/>
      <c r="GA178" s="125"/>
      <c r="GB178" s="125"/>
      <c r="GC178" s="125"/>
      <c r="GD178" s="125"/>
      <c r="GE178" s="125"/>
      <c r="GF178" s="125"/>
      <c r="GG178" s="125"/>
      <c r="GH178" s="125"/>
      <c r="GI178" s="125"/>
      <c r="GJ178" s="125"/>
      <c r="GK178" s="125"/>
      <c r="GL178" s="125"/>
      <c r="GM178" s="125"/>
      <c r="GN178" s="125"/>
      <c r="GO178" s="125"/>
      <c r="GP178" s="125"/>
      <c r="GQ178" s="125"/>
      <c r="GR178" s="125"/>
      <c r="GS178" s="125"/>
      <c r="GT178" s="125"/>
      <c r="GU178" s="125"/>
      <c r="GV178" s="125"/>
      <c r="GW178" s="125"/>
      <c r="GX178" s="125"/>
      <c r="GY178" s="125"/>
      <c r="GZ178" s="125"/>
      <c r="HA178" s="125"/>
      <c r="HB178" s="125"/>
      <c r="HC178" s="125"/>
      <c r="HD178" s="125"/>
      <c r="HE178" s="125"/>
      <c r="HF178" s="125"/>
      <c r="HG178" s="125"/>
      <c r="HH178" s="125"/>
      <c r="HI178" s="125"/>
      <c r="HJ178" s="125"/>
      <c r="HK178" s="125"/>
      <c r="HL178" s="125"/>
      <c r="HM178" s="125"/>
      <c r="HN178" s="125"/>
      <c r="HO178" s="125"/>
      <c r="HP178" s="125"/>
      <c r="HQ178" s="125"/>
      <c r="HR178" s="125"/>
      <c r="HS178" s="125"/>
      <c r="HT178" s="125"/>
      <c r="HU178" s="125"/>
      <c r="HV178" s="125"/>
      <c r="HW178" s="125"/>
      <c r="HX178" s="125"/>
      <c r="HY178" s="125"/>
      <c r="HZ178" s="125"/>
      <c r="IA178" s="125"/>
      <c r="IB178" s="125"/>
      <c r="IC178" s="125"/>
      <c r="ID178" s="125"/>
      <c r="IE178" s="125"/>
      <c r="IF178" s="125"/>
      <c r="IG178" s="125"/>
      <c r="IH178" s="125"/>
      <c r="II178" s="125"/>
      <c r="IJ178" s="125"/>
      <c r="IK178" s="125"/>
      <c r="IL178" s="125"/>
      <c r="IM178" s="125"/>
      <c r="IN178" s="125"/>
      <c r="IO178" s="125"/>
      <c r="IP178" s="125"/>
      <c r="IQ178" s="125"/>
      <c r="IR178" s="125"/>
      <c r="IS178" s="125"/>
      <c r="IT178" s="125"/>
      <c r="IU178" s="125"/>
    </row>
    <row r="179" spans="1:255" s="126" customFormat="1" ht="25" thickBot="1">
      <c r="A179" s="54" t="s">
        <v>602</v>
      </c>
      <c r="B179" s="130" t="s">
        <v>605</v>
      </c>
      <c r="C179" s="130" t="s">
        <v>606</v>
      </c>
      <c r="D179" s="133" t="s">
        <v>601</v>
      </c>
      <c r="E179" s="134">
        <v>3</v>
      </c>
      <c r="F179" s="130">
        <v>2</v>
      </c>
      <c r="G179" s="130">
        <v>1</v>
      </c>
      <c r="H179" s="130">
        <v>1</v>
      </c>
      <c r="I179" s="130">
        <v>1</v>
      </c>
      <c r="J179" s="94" t="str">
        <f t="shared" si="11"/>
        <v>Med</v>
      </c>
      <c r="K179" s="132" t="s">
        <v>582</v>
      </c>
      <c r="L179" s="108" t="s">
        <v>653</v>
      </c>
      <c r="M179" s="134">
        <v>1</v>
      </c>
      <c r="N179" s="130">
        <v>2</v>
      </c>
      <c r="O179" s="130">
        <v>1</v>
      </c>
      <c r="P179" s="130">
        <v>1</v>
      </c>
      <c r="Q179" s="130">
        <v>1</v>
      </c>
      <c r="R179" s="94" t="str">
        <f t="shared" si="12"/>
        <v>Low</v>
      </c>
      <c r="S179" s="132" t="s">
        <v>582</v>
      </c>
      <c r="T179" s="66" t="s">
        <v>517</v>
      </c>
      <c r="U179" s="137"/>
      <c r="V179" s="129"/>
      <c r="W179" s="128"/>
      <c r="X179" s="128"/>
      <c r="Y179" s="128"/>
      <c r="Z179" s="125"/>
      <c r="AA179" s="125"/>
      <c r="AB179" s="125"/>
      <c r="AC179" s="125"/>
      <c r="AD179" s="125"/>
      <c r="AE179" s="125"/>
      <c r="AF179" s="125"/>
      <c r="AG179" s="125"/>
      <c r="AH179" s="125"/>
      <c r="AI179" s="125"/>
      <c r="AJ179" s="125"/>
      <c r="AK179" s="125"/>
      <c r="AL179" s="125"/>
      <c r="AM179" s="125"/>
      <c r="AN179" s="125"/>
      <c r="AO179" s="125"/>
      <c r="AP179" s="125"/>
      <c r="AQ179" s="125"/>
      <c r="AR179" s="125"/>
      <c r="AS179" s="125"/>
      <c r="AT179" s="125"/>
      <c r="AU179" s="125"/>
      <c r="AV179" s="125"/>
      <c r="AW179" s="125"/>
      <c r="AX179" s="125"/>
      <c r="AY179" s="125"/>
      <c r="AZ179" s="125"/>
      <c r="BA179" s="125"/>
      <c r="BB179" s="125"/>
      <c r="BC179" s="125"/>
      <c r="BD179" s="125"/>
      <c r="BE179" s="125"/>
      <c r="BF179" s="125"/>
      <c r="BG179" s="125"/>
      <c r="BH179" s="125"/>
      <c r="BI179" s="125"/>
      <c r="BJ179" s="125"/>
      <c r="BK179" s="125"/>
      <c r="BL179" s="125"/>
      <c r="BM179" s="125"/>
      <c r="BN179" s="125"/>
      <c r="BO179" s="125"/>
      <c r="BP179" s="125"/>
      <c r="BQ179" s="125"/>
      <c r="BR179" s="125"/>
      <c r="BS179" s="125"/>
      <c r="BT179" s="125"/>
      <c r="BU179" s="125"/>
      <c r="BV179" s="125"/>
      <c r="BW179" s="125"/>
      <c r="BX179" s="125"/>
      <c r="BY179" s="125"/>
      <c r="BZ179" s="125"/>
      <c r="CA179" s="125"/>
      <c r="CB179" s="125"/>
      <c r="CC179" s="125"/>
      <c r="CD179" s="125"/>
      <c r="CE179" s="125"/>
      <c r="CF179" s="125"/>
      <c r="CG179" s="125"/>
      <c r="CH179" s="125"/>
      <c r="CI179" s="125"/>
      <c r="CJ179" s="125"/>
      <c r="CK179" s="125"/>
      <c r="CL179" s="125"/>
      <c r="CM179" s="125"/>
      <c r="CN179" s="125"/>
      <c r="CO179" s="125"/>
      <c r="CP179" s="125"/>
      <c r="CQ179" s="125"/>
      <c r="CR179" s="125"/>
      <c r="CS179" s="125"/>
      <c r="CT179" s="125"/>
      <c r="CU179" s="125"/>
      <c r="CV179" s="125"/>
      <c r="CW179" s="125"/>
      <c r="CX179" s="125"/>
      <c r="CY179" s="125"/>
      <c r="CZ179" s="125"/>
      <c r="DA179" s="125"/>
      <c r="DB179" s="125"/>
      <c r="DC179" s="125"/>
      <c r="DD179" s="125"/>
      <c r="DE179" s="125"/>
      <c r="DF179" s="125"/>
      <c r="DG179" s="125"/>
      <c r="DH179" s="125"/>
      <c r="DI179" s="125"/>
      <c r="DJ179" s="125"/>
      <c r="DK179" s="125"/>
      <c r="DL179" s="125"/>
      <c r="DM179" s="125"/>
      <c r="DN179" s="125"/>
      <c r="DO179" s="125"/>
      <c r="DP179" s="125"/>
      <c r="DQ179" s="125"/>
      <c r="DR179" s="125"/>
      <c r="DS179" s="125"/>
      <c r="DT179" s="125"/>
      <c r="DU179" s="125"/>
      <c r="DV179" s="125"/>
      <c r="DW179" s="125"/>
      <c r="DX179" s="125"/>
      <c r="DY179" s="125"/>
      <c r="DZ179" s="125"/>
      <c r="EA179" s="125"/>
      <c r="EB179" s="125"/>
      <c r="EC179" s="125"/>
      <c r="ED179" s="125"/>
      <c r="EE179" s="125"/>
      <c r="EF179" s="125"/>
      <c r="EG179" s="125"/>
      <c r="EH179" s="125"/>
      <c r="EI179" s="125"/>
      <c r="EJ179" s="125"/>
      <c r="EK179" s="125"/>
      <c r="EL179" s="125"/>
      <c r="EM179" s="125"/>
      <c r="EN179" s="125"/>
      <c r="EO179" s="125"/>
      <c r="EP179" s="125"/>
      <c r="EQ179" s="125"/>
      <c r="ER179" s="125"/>
      <c r="ES179" s="125"/>
      <c r="ET179" s="125"/>
      <c r="EU179" s="125"/>
      <c r="EV179" s="125"/>
      <c r="EW179" s="125"/>
      <c r="EX179" s="125"/>
      <c r="EY179" s="125"/>
      <c r="EZ179" s="125"/>
      <c r="FA179" s="125"/>
      <c r="FB179" s="125"/>
      <c r="FC179" s="125"/>
      <c r="FD179" s="125"/>
      <c r="FE179" s="125"/>
      <c r="FF179" s="125"/>
      <c r="FG179" s="125"/>
      <c r="FH179" s="125"/>
      <c r="FI179" s="125"/>
      <c r="FJ179" s="125"/>
      <c r="FK179" s="125"/>
      <c r="FL179" s="125"/>
      <c r="FM179" s="125"/>
      <c r="FN179" s="125"/>
      <c r="FO179" s="125"/>
      <c r="FP179" s="125"/>
      <c r="FQ179" s="125"/>
      <c r="FR179" s="125"/>
      <c r="FS179" s="125"/>
      <c r="FT179" s="125"/>
      <c r="FU179" s="125"/>
      <c r="FV179" s="125"/>
      <c r="FW179" s="125"/>
      <c r="FX179" s="125"/>
      <c r="FY179" s="125"/>
      <c r="FZ179" s="125"/>
      <c r="GA179" s="125"/>
      <c r="GB179" s="125"/>
      <c r="GC179" s="125"/>
      <c r="GD179" s="125"/>
      <c r="GE179" s="125"/>
      <c r="GF179" s="125"/>
      <c r="GG179" s="125"/>
      <c r="GH179" s="125"/>
      <c r="GI179" s="125"/>
      <c r="GJ179" s="125"/>
      <c r="GK179" s="125"/>
      <c r="GL179" s="125"/>
      <c r="GM179" s="125"/>
      <c r="GN179" s="125"/>
      <c r="GO179" s="125"/>
      <c r="GP179" s="125"/>
      <c r="GQ179" s="125"/>
      <c r="GR179" s="125"/>
      <c r="GS179" s="125"/>
      <c r="GT179" s="125"/>
      <c r="GU179" s="125"/>
      <c r="GV179" s="125"/>
      <c r="GW179" s="125"/>
      <c r="GX179" s="125"/>
      <c r="GY179" s="125"/>
      <c r="GZ179" s="125"/>
      <c r="HA179" s="125"/>
      <c r="HB179" s="125"/>
      <c r="HC179" s="125"/>
      <c r="HD179" s="125"/>
      <c r="HE179" s="125"/>
      <c r="HF179" s="125"/>
      <c r="HG179" s="125"/>
      <c r="HH179" s="125"/>
      <c r="HI179" s="125"/>
      <c r="HJ179" s="125"/>
      <c r="HK179" s="125"/>
      <c r="HL179" s="125"/>
      <c r="HM179" s="125"/>
      <c r="HN179" s="125"/>
      <c r="HO179" s="125"/>
      <c r="HP179" s="125"/>
      <c r="HQ179" s="125"/>
      <c r="HR179" s="125"/>
      <c r="HS179" s="125"/>
      <c r="HT179" s="125"/>
      <c r="HU179" s="125"/>
      <c r="HV179" s="125"/>
      <c r="HW179" s="125"/>
      <c r="HX179" s="125"/>
      <c r="HY179" s="125"/>
      <c r="HZ179" s="125"/>
      <c r="IA179" s="125"/>
      <c r="IB179" s="125"/>
      <c r="IC179" s="125"/>
      <c r="ID179" s="125"/>
      <c r="IE179" s="125"/>
      <c r="IF179" s="125"/>
      <c r="IG179" s="125"/>
      <c r="IH179" s="125"/>
      <c r="II179" s="125"/>
      <c r="IJ179" s="125"/>
      <c r="IK179" s="125"/>
      <c r="IL179" s="125"/>
      <c r="IM179" s="125"/>
      <c r="IN179" s="125"/>
      <c r="IO179" s="125"/>
      <c r="IP179" s="125"/>
      <c r="IQ179" s="125"/>
      <c r="IR179" s="125"/>
      <c r="IS179" s="125"/>
      <c r="IT179" s="125"/>
      <c r="IU179" s="125"/>
    </row>
    <row r="180" spans="1:255" s="126" customFormat="1" ht="25" thickBot="1">
      <c r="A180" s="54" t="s">
        <v>603</v>
      </c>
      <c r="B180" s="130" t="s">
        <v>605</v>
      </c>
      <c r="C180" s="130" t="s">
        <v>654</v>
      </c>
      <c r="D180" s="133" t="s">
        <v>601</v>
      </c>
      <c r="E180" s="134">
        <v>2</v>
      </c>
      <c r="F180" s="130">
        <v>1</v>
      </c>
      <c r="G180" s="130">
        <v>1</v>
      </c>
      <c r="H180" s="130">
        <v>1</v>
      </c>
      <c r="I180" s="130">
        <v>1</v>
      </c>
      <c r="J180" s="94" t="str">
        <f t="shared" si="11"/>
        <v>Low</v>
      </c>
      <c r="K180" s="132" t="s">
        <v>582</v>
      </c>
      <c r="L180" s="108" t="s">
        <v>607</v>
      </c>
      <c r="M180" s="134">
        <v>2</v>
      </c>
      <c r="N180" s="130">
        <v>1</v>
      </c>
      <c r="O180" s="130">
        <v>1</v>
      </c>
      <c r="P180" s="130">
        <v>1</v>
      </c>
      <c r="Q180" s="130">
        <v>1</v>
      </c>
      <c r="R180" s="94" t="str">
        <f t="shared" si="12"/>
        <v>Low</v>
      </c>
      <c r="S180" s="132" t="s">
        <v>582</v>
      </c>
      <c r="T180" s="66" t="s">
        <v>608</v>
      </c>
      <c r="U180" s="137"/>
      <c r="V180" s="129"/>
      <c r="W180" s="128"/>
      <c r="X180" s="128"/>
      <c r="Y180" s="128"/>
      <c r="Z180" s="125"/>
      <c r="AA180" s="125"/>
      <c r="AB180" s="125"/>
      <c r="AC180" s="125"/>
      <c r="AD180" s="125"/>
      <c r="AE180" s="125"/>
      <c r="AF180" s="125"/>
      <c r="AG180" s="125"/>
      <c r="AH180" s="125"/>
      <c r="AI180" s="125"/>
      <c r="AJ180" s="125"/>
      <c r="AK180" s="125"/>
      <c r="AL180" s="125"/>
      <c r="AM180" s="125"/>
      <c r="AN180" s="125"/>
      <c r="AO180" s="125"/>
      <c r="AP180" s="125"/>
      <c r="AQ180" s="125"/>
      <c r="AR180" s="125"/>
      <c r="AS180" s="125"/>
      <c r="AT180" s="125"/>
      <c r="AU180" s="125"/>
      <c r="AV180" s="125"/>
      <c r="AW180" s="125"/>
      <c r="AX180" s="125"/>
      <c r="AY180" s="125"/>
      <c r="AZ180" s="125"/>
      <c r="BA180" s="125"/>
      <c r="BB180" s="125"/>
      <c r="BC180" s="125"/>
      <c r="BD180" s="125"/>
      <c r="BE180" s="125"/>
      <c r="BF180" s="125"/>
      <c r="BG180" s="125"/>
      <c r="BH180" s="125"/>
      <c r="BI180" s="125"/>
      <c r="BJ180" s="125"/>
      <c r="BK180" s="125"/>
      <c r="BL180" s="125"/>
      <c r="BM180" s="125"/>
      <c r="BN180" s="125"/>
      <c r="BO180" s="125"/>
      <c r="BP180" s="125"/>
      <c r="BQ180" s="125"/>
      <c r="BR180" s="125"/>
      <c r="BS180" s="125"/>
      <c r="BT180" s="125"/>
      <c r="BU180" s="125"/>
      <c r="BV180" s="125"/>
      <c r="BW180" s="125"/>
      <c r="BX180" s="125"/>
      <c r="BY180" s="125"/>
      <c r="BZ180" s="125"/>
      <c r="CA180" s="125"/>
      <c r="CB180" s="125"/>
      <c r="CC180" s="125"/>
      <c r="CD180" s="125"/>
      <c r="CE180" s="125"/>
      <c r="CF180" s="125"/>
      <c r="CG180" s="125"/>
      <c r="CH180" s="125"/>
      <c r="CI180" s="125"/>
      <c r="CJ180" s="125"/>
      <c r="CK180" s="125"/>
      <c r="CL180" s="125"/>
      <c r="CM180" s="125"/>
      <c r="CN180" s="125"/>
      <c r="CO180" s="125"/>
      <c r="CP180" s="125"/>
      <c r="CQ180" s="125"/>
      <c r="CR180" s="125"/>
      <c r="CS180" s="125"/>
      <c r="CT180" s="125"/>
      <c r="CU180" s="125"/>
      <c r="CV180" s="125"/>
      <c r="CW180" s="125"/>
      <c r="CX180" s="125"/>
      <c r="CY180" s="125"/>
      <c r="CZ180" s="125"/>
      <c r="DA180" s="125"/>
      <c r="DB180" s="125"/>
      <c r="DC180" s="125"/>
      <c r="DD180" s="125"/>
      <c r="DE180" s="125"/>
      <c r="DF180" s="125"/>
      <c r="DG180" s="125"/>
      <c r="DH180" s="125"/>
      <c r="DI180" s="125"/>
      <c r="DJ180" s="125"/>
      <c r="DK180" s="125"/>
      <c r="DL180" s="125"/>
      <c r="DM180" s="125"/>
      <c r="DN180" s="125"/>
      <c r="DO180" s="125"/>
      <c r="DP180" s="125"/>
      <c r="DQ180" s="125"/>
      <c r="DR180" s="125"/>
      <c r="DS180" s="125"/>
      <c r="DT180" s="125"/>
      <c r="DU180" s="125"/>
      <c r="DV180" s="125"/>
      <c r="DW180" s="125"/>
      <c r="DX180" s="125"/>
      <c r="DY180" s="125"/>
      <c r="DZ180" s="125"/>
      <c r="EA180" s="125"/>
      <c r="EB180" s="125"/>
      <c r="EC180" s="125"/>
      <c r="ED180" s="125"/>
      <c r="EE180" s="125"/>
      <c r="EF180" s="125"/>
      <c r="EG180" s="125"/>
      <c r="EH180" s="125"/>
      <c r="EI180" s="125"/>
      <c r="EJ180" s="125"/>
      <c r="EK180" s="125"/>
      <c r="EL180" s="125"/>
      <c r="EM180" s="125"/>
      <c r="EN180" s="125"/>
      <c r="EO180" s="125"/>
      <c r="EP180" s="125"/>
      <c r="EQ180" s="125"/>
      <c r="ER180" s="125"/>
      <c r="ES180" s="125"/>
      <c r="ET180" s="125"/>
      <c r="EU180" s="125"/>
      <c r="EV180" s="125"/>
      <c r="EW180" s="125"/>
      <c r="EX180" s="125"/>
      <c r="EY180" s="125"/>
      <c r="EZ180" s="125"/>
      <c r="FA180" s="125"/>
      <c r="FB180" s="125"/>
      <c r="FC180" s="125"/>
      <c r="FD180" s="125"/>
      <c r="FE180" s="125"/>
      <c r="FF180" s="125"/>
      <c r="FG180" s="125"/>
      <c r="FH180" s="125"/>
      <c r="FI180" s="125"/>
      <c r="FJ180" s="125"/>
      <c r="FK180" s="125"/>
      <c r="FL180" s="125"/>
      <c r="FM180" s="125"/>
      <c r="FN180" s="125"/>
      <c r="FO180" s="125"/>
      <c r="FP180" s="125"/>
      <c r="FQ180" s="125"/>
      <c r="FR180" s="125"/>
      <c r="FS180" s="125"/>
      <c r="FT180" s="125"/>
      <c r="FU180" s="125"/>
      <c r="FV180" s="125"/>
      <c r="FW180" s="125"/>
      <c r="FX180" s="125"/>
      <c r="FY180" s="125"/>
      <c r="FZ180" s="125"/>
      <c r="GA180" s="125"/>
      <c r="GB180" s="125"/>
      <c r="GC180" s="125"/>
      <c r="GD180" s="125"/>
      <c r="GE180" s="125"/>
      <c r="GF180" s="125"/>
      <c r="GG180" s="125"/>
      <c r="GH180" s="125"/>
      <c r="GI180" s="125"/>
      <c r="GJ180" s="125"/>
      <c r="GK180" s="125"/>
      <c r="GL180" s="125"/>
      <c r="GM180" s="125"/>
      <c r="GN180" s="125"/>
      <c r="GO180" s="125"/>
      <c r="GP180" s="125"/>
      <c r="GQ180" s="125"/>
      <c r="GR180" s="125"/>
      <c r="GS180" s="125"/>
      <c r="GT180" s="125"/>
      <c r="GU180" s="125"/>
      <c r="GV180" s="125"/>
      <c r="GW180" s="125"/>
      <c r="GX180" s="125"/>
      <c r="GY180" s="125"/>
      <c r="GZ180" s="125"/>
      <c r="HA180" s="125"/>
      <c r="HB180" s="125"/>
      <c r="HC180" s="125"/>
      <c r="HD180" s="125"/>
      <c r="HE180" s="125"/>
      <c r="HF180" s="125"/>
      <c r="HG180" s="125"/>
      <c r="HH180" s="125"/>
      <c r="HI180" s="125"/>
      <c r="HJ180" s="125"/>
      <c r="HK180" s="125"/>
      <c r="HL180" s="125"/>
      <c r="HM180" s="125"/>
      <c r="HN180" s="125"/>
      <c r="HO180" s="125"/>
      <c r="HP180" s="125"/>
      <c r="HQ180" s="125"/>
      <c r="HR180" s="125"/>
      <c r="HS180" s="125"/>
      <c r="HT180" s="125"/>
      <c r="HU180" s="125"/>
      <c r="HV180" s="125"/>
      <c r="HW180" s="125"/>
      <c r="HX180" s="125"/>
      <c r="HY180" s="125"/>
      <c r="HZ180" s="125"/>
      <c r="IA180" s="125"/>
      <c r="IB180" s="125"/>
      <c r="IC180" s="125"/>
      <c r="ID180" s="125"/>
      <c r="IE180" s="125"/>
      <c r="IF180" s="125"/>
      <c r="IG180" s="125"/>
      <c r="IH180" s="125"/>
      <c r="II180" s="125"/>
      <c r="IJ180" s="125"/>
      <c r="IK180" s="125"/>
      <c r="IL180" s="125"/>
      <c r="IM180" s="125"/>
      <c r="IN180" s="125"/>
      <c r="IO180" s="125"/>
      <c r="IP180" s="125"/>
      <c r="IQ180" s="125"/>
      <c r="IR180" s="125"/>
      <c r="IS180" s="125"/>
      <c r="IT180" s="125"/>
      <c r="IU180" s="125"/>
    </row>
    <row r="181" spans="1:255" s="126" customFormat="1" ht="37" thickBot="1">
      <c r="A181" s="54" t="s">
        <v>604</v>
      </c>
      <c r="B181" s="130" t="s">
        <v>605</v>
      </c>
      <c r="C181" s="130" t="s">
        <v>609</v>
      </c>
      <c r="D181" s="133" t="s">
        <v>601</v>
      </c>
      <c r="E181" s="134">
        <v>2</v>
      </c>
      <c r="F181" s="130">
        <v>2</v>
      </c>
      <c r="G181" s="130">
        <v>1</v>
      </c>
      <c r="H181" s="130">
        <v>1</v>
      </c>
      <c r="I181" s="130">
        <v>1</v>
      </c>
      <c r="J181" s="94" t="str">
        <f t="shared" si="11"/>
        <v>Low</v>
      </c>
      <c r="K181" s="132" t="s">
        <v>582</v>
      </c>
      <c r="L181" s="108" t="s">
        <v>610</v>
      </c>
      <c r="M181" s="134">
        <v>1</v>
      </c>
      <c r="N181" s="130">
        <v>2</v>
      </c>
      <c r="O181" s="130">
        <v>1</v>
      </c>
      <c r="P181" s="130">
        <v>1</v>
      </c>
      <c r="Q181" s="130">
        <v>1</v>
      </c>
      <c r="R181" s="94" t="str">
        <f t="shared" si="12"/>
        <v>Low</v>
      </c>
      <c r="S181" s="132" t="s">
        <v>582</v>
      </c>
      <c r="T181" s="66" t="s">
        <v>456</v>
      </c>
      <c r="U181" s="137"/>
      <c r="V181" s="129"/>
      <c r="W181" s="128"/>
      <c r="X181" s="128"/>
      <c r="Y181" s="128"/>
      <c r="Z181" s="125"/>
      <c r="AA181" s="125"/>
      <c r="AB181" s="125"/>
      <c r="AC181" s="125"/>
      <c r="AD181" s="125"/>
      <c r="AE181" s="125"/>
      <c r="AF181" s="125"/>
      <c r="AG181" s="125"/>
      <c r="AH181" s="125"/>
      <c r="AI181" s="125"/>
      <c r="AJ181" s="125"/>
      <c r="AK181" s="125"/>
      <c r="AL181" s="125"/>
      <c r="AM181" s="125"/>
      <c r="AN181" s="125"/>
      <c r="AO181" s="125"/>
      <c r="AP181" s="125"/>
      <c r="AQ181" s="125"/>
      <c r="AR181" s="125"/>
      <c r="AS181" s="125"/>
      <c r="AT181" s="125"/>
      <c r="AU181" s="125"/>
      <c r="AV181" s="125"/>
      <c r="AW181" s="125"/>
      <c r="AX181" s="125"/>
      <c r="AY181" s="125"/>
      <c r="AZ181" s="125"/>
      <c r="BA181" s="125"/>
      <c r="BB181" s="125"/>
      <c r="BC181" s="125"/>
      <c r="BD181" s="125"/>
      <c r="BE181" s="125"/>
      <c r="BF181" s="125"/>
      <c r="BG181" s="125"/>
      <c r="BH181" s="125"/>
      <c r="BI181" s="125"/>
      <c r="BJ181" s="125"/>
      <c r="BK181" s="125"/>
      <c r="BL181" s="125"/>
      <c r="BM181" s="125"/>
      <c r="BN181" s="125"/>
      <c r="BO181" s="125"/>
      <c r="BP181" s="125"/>
      <c r="BQ181" s="125"/>
      <c r="BR181" s="125"/>
      <c r="BS181" s="125"/>
      <c r="BT181" s="125"/>
      <c r="BU181" s="125"/>
      <c r="BV181" s="125"/>
      <c r="BW181" s="125"/>
      <c r="BX181" s="125"/>
      <c r="BY181" s="125"/>
      <c r="BZ181" s="125"/>
      <c r="CA181" s="125"/>
      <c r="CB181" s="125"/>
      <c r="CC181" s="125"/>
      <c r="CD181" s="125"/>
      <c r="CE181" s="125"/>
      <c r="CF181" s="125"/>
      <c r="CG181" s="125"/>
      <c r="CH181" s="125"/>
      <c r="CI181" s="125"/>
      <c r="CJ181" s="125"/>
      <c r="CK181" s="125"/>
      <c r="CL181" s="125"/>
      <c r="CM181" s="125"/>
      <c r="CN181" s="125"/>
      <c r="CO181" s="125"/>
      <c r="CP181" s="125"/>
      <c r="CQ181" s="125"/>
      <c r="CR181" s="125"/>
      <c r="CS181" s="125"/>
      <c r="CT181" s="125"/>
      <c r="CU181" s="125"/>
      <c r="CV181" s="125"/>
      <c r="CW181" s="125"/>
      <c r="CX181" s="125"/>
      <c r="CY181" s="125"/>
      <c r="CZ181" s="125"/>
      <c r="DA181" s="125"/>
      <c r="DB181" s="125"/>
      <c r="DC181" s="125"/>
      <c r="DD181" s="125"/>
      <c r="DE181" s="125"/>
      <c r="DF181" s="125"/>
      <c r="DG181" s="125"/>
      <c r="DH181" s="125"/>
      <c r="DI181" s="125"/>
      <c r="DJ181" s="125"/>
      <c r="DK181" s="125"/>
      <c r="DL181" s="125"/>
      <c r="DM181" s="125"/>
      <c r="DN181" s="125"/>
      <c r="DO181" s="125"/>
      <c r="DP181" s="125"/>
      <c r="DQ181" s="125"/>
      <c r="DR181" s="125"/>
      <c r="DS181" s="125"/>
      <c r="DT181" s="125"/>
      <c r="DU181" s="125"/>
      <c r="DV181" s="125"/>
      <c r="DW181" s="125"/>
      <c r="DX181" s="125"/>
      <c r="DY181" s="125"/>
      <c r="DZ181" s="125"/>
      <c r="EA181" s="125"/>
      <c r="EB181" s="125"/>
      <c r="EC181" s="125"/>
      <c r="ED181" s="125"/>
      <c r="EE181" s="125"/>
      <c r="EF181" s="125"/>
      <c r="EG181" s="125"/>
      <c r="EH181" s="125"/>
      <c r="EI181" s="125"/>
      <c r="EJ181" s="125"/>
      <c r="EK181" s="125"/>
      <c r="EL181" s="125"/>
      <c r="EM181" s="125"/>
      <c r="EN181" s="125"/>
      <c r="EO181" s="125"/>
      <c r="EP181" s="125"/>
      <c r="EQ181" s="125"/>
      <c r="ER181" s="125"/>
      <c r="ES181" s="125"/>
      <c r="ET181" s="125"/>
      <c r="EU181" s="125"/>
      <c r="EV181" s="125"/>
      <c r="EW181" s="125"/>
      <c r="EX181" s="125"/>
      <c r="EY181" s="125"/>
      <c r="EZ181" s="125"/>
      <c r="FA181" s="125"/>
      <c r="FB181" s="125"/>
      <c r="FC181" s="125"/>
      <c r="FD181" s="125"/>
      <c r="FE181" s="125"/>
      <c r="FF181" s="125"/>
      <c r="FG181" s="125"/>
      <c r="FH181" s="125"/>
      <c r="FI181" s="125"/>
      <c r="FJ181" s="125"/>
      <c r="FK181" s="125"/>
      <c r="FL181" s="125"/>
      <c r="FM181" s="125"/>
      <c r="FN181" s="125"/>
      <c r="FO181" s="125"/>
      <c r="FP181" s="125"/>
      <c r="FQ181" s="125"/>
      <c r="FR181" s="125"/>
      <c r="FS181" s="125"/>
      <c r="FT181" s="125"/>
      <c r="FU181" s="125"/>
      <c r="FV181" s="125"/>
      <c r="FW181" s="125"/>
      <c r="FX181" s="125"/>
      <c r="FY181" s="125"/>
      <c r="FZ181" s="125"/>
      <c r="GA181" s="125"/>
      <c r="GB181" s="125"/>
      <c r="GC181" s="125"/>
      <c r="GD181" s="125"/>
      <c r="GE181" s="125"/>
      <c r="GF181" s="125"/>
      <c r="GG181" s="125"/>
      <c r="GH181" s="125"/>
      <c r="GI181" s="125"/>
      <c r="GJ181" s="125"/>
      <c r="GK181" s="125"/>
      <c r="GL181" s="125"/>
      <c r="GM181" s="125"/>
      <c r="GN181" s="125"/>
      <c r="GO181" s="125"/>
      <c r="GP181" s="125"/>
      <c r="GQ181" s="125"/>
      <c r="GR181" s="125"/>
      <c r="GS181" s="125"/>
      <c r="GT181" s="125"/>
      <c r="GU181" s="125"/>
      <c r="GV181" s="125"/>
      <c r="GW181" s="125"/>
      <c r="GX181" s="125"/>
      <c r="GY181" s="125"/>
      <c r="GZ181" s="125"/>
      <c r="HA181" s="125"/>
      <c r="HB181" s="125"/>
      <c r="HC181" s="125"/>
      <c r="HD181" s="125"/>
      <c r="HE181" s="125"/>
      <c r="HF181" s="125"/>
      <c r="HG181" s="125"/>
      <c r="HH181" s="125"/>
      <c r="HI181" s="125"/>
      <c r="HJ181" s="125"/>
      <c r="HK181" s="125"/>
      <c r="HL181" s="125"/>
      <c r="HM181" s="125"/>
      <c r="HN181" s="125"/>
      <c r="HO181" s="125"/>
      <c r="HP181" s="125"/>
      <c r="HQ181" s="125"/>
      <c r="HR181" s="125"/>
      <c r="HS181" s="125"/>
      <c r="HT181" s="125"/>
      <c r="HU181" s="125"/>
      <c r="HV181" s="125"/>
      <c r="HW181" s="125"/>
      <c r="HX181" s="125"/>
      <c r="HY181" s="125"/>
      <c r="HZ181" s="125"/>
      <c r="IA181" s="125"/>
      <c r="IB181" s="125"/>
      <c r="IC181" s="125"/>
      <c r="ID181" s="125"/>
      <c r="IE181" s="125"/>
      <c r="IF181" s="125"/>
      <c r="IG181" s="125"/>
      <c r="IH181" s="125"/>
      <c r="II181" s="125"/>
      <c r="IJ181" s="125"/>
      <c r="IK181" s="125"/>
      <c r="IL181" s="125"/>
      <c r="IM181" s="125"/>
      <c r="IN181" s="125"/>
      <c r="IO181" s="125"/>
      <c r="IP181" s="125"/>
      <c r="IQ181" s="125"/>
      <c r="IR181" s="125"/>
      <c r="IS181" s="125"/>
      <c r="IT181" s="125"/>
      <c r="IU181" s="125"/>
    </row>
    <row r="182" spans="1:255" s="126" customFormat="1" ht="37" thickBot="1">
      <c r="A182" s="54" t="s">
        <v>611</v>
      </c>
      <c r="B182" s="130" t="s">
        <v>612</v>
      </c>
      <c r="C182" s="130" t="s">
        <v>686</v>
      </c>
      <c r="D182" s="133" t="s">
        <v>601</v>
      </c>
      <c r="E182" s="134">
        <v>3</v>
      </c>
      <c r="F182" s="130">
        <v>4</v>
      </c>
      <c r="G182" s="130">
        <v>1</v>
      </c>
      <c r="H182" s="130">
        <v>1</v>
      </c>
      <c r="I182" s="130">
        <v>1</v>
      </c>
      <c r="J182" s="94" t="str">
        <f t="shared" si="11"/>
        <v>High</v>
      </c>
      <c r="K182" s="132" t="s">
        <v>582</v>
      </c>
      <c r="L182" s="108" t="s">
        <v>731</v>
      </c>
      <c r="M182" s="134">
        <v>2</v>
      </c>
      <c r="N182" s="130">
        <v>4</v>
      </c>
      <c r="O182" s="130">
        <v>1</v>
      </c>
      <c r="P182" s="130">
        <v>1</v>
      </c>
      <c r="Q182" s="130">
        <v>1</v>
      </c>
      <c r="R182" s="94" t="str">
        <f t="shared" si="12"/>
        <v>Med</v>
      </c>
      <c r="S182" s="132" t="s">
        <v>582</v>
      </c>
      <c r="T182" s="66" t="s">
        <v>732</v>
      </c>
      <c r="U182" s="137"/>
      <c r="V182" s="129"/>
      <c r="W182" s="128"/>
      <c r="X182" s="128"/>
      <c r="Y182" s="128"/>
      <c r="Z182" s="125"/>
      <c r="AA182" s="125"/>
      <c r="AB182" s="125"/>
      <c r="AC182" s="125"/>
      <c r="AD182" s="125"/>
      <c r="AE182" s="125"/>
      <c r="AF182" s="125"/>
      <c r="AG182" s="125"/>
      <c r="AH182" s="125"/>
      <c r="AI182" s="125"/>
      <c r="AJ182" s="125"/>
      <c r="AK182" s="125"/>
      <c r="AL182" s="125"/>
      <c r="AM182" s="125"/>
      <c r="AN182" s="125"/>
      <c r="AO182" s="125"/>
      <c r="AP182" s="125"/>
      <c r="AQ182" s="125"/>
      <c r="AR182" s="125"/>
      <c r="AS182" s="125"/>
      <c r="AT182" s="125"/>
      <c r="AU182" s="125"/>
      <c r="AV182" s="125"/>
      <c r="AW182" s="125"/>
      <c r="AX182" s="125"/>
      <c r="AY182" s="125"/>
      <c r="AZ182" s="125"/>
      <c r="BA182" s="125"/>
      <c r="BB182" s="125"/>
      <c r="BC182" s="125"/>
      <c r="BD182" s="125"/>
      <c r="BE182" s="125"/>
      <c r="BF182" s="125"/>
      <c r="BG182" s="125"/>
      <c r="BH182" s="125"/>
      <c r="BI182" s="125"/>
      <c r="BJ182" s="125"/>
      <c r="BK182" s="125"/>
      <c r="BL182" s="125"/>
      <c r="BM182" s="125"/>
      <c r="BN182" s="125"/>
      <c r="BO182" s="125"/>
      <c r="BP182" s="125"/>
      <c r="BQ182" s="125"/>
      <c r="BR182" s="125"/>
      <c r="BS182" s="125"/>
      <c r="BT182" s="125"/>
      <c r="BU182" s="125"/>
      <c r="BV182" s="125"/>
      <c r="BW182" s="125"/>
      <c r="BX182" s="125"/>
      <c r="BY182" s="125"/>
      <c r="BZ182" s="125"/>
      <c r="CA182" s="125"/>
      <c r="CB182" s="125"/>
      <c r="CC182" s="125"/>
      <c r="CD182" s="125"/>
      <c r="CE182" s="125"/>
      <c r="CF182" s="125"/>
      <c r="CG182" s="125"/>
      <c r="CH182" s="125"/>
      <c r="CI182" s="125"/>
      <c r="CJ182" s="125"/>
      <c r="CK182" s="125"/>
      <c r="CL182" s="125"/>
      <c r="CM182" s="125"/>
      <c r="CN182" s="125"/>
      <c r="CO182" s="125"/>
      <c r="CP182" s="125"/>
      <c r="CQ182" s="125"/>
      <c r="CR182" s="125"/>
      <c r="CS182" s="125"/>
      <c r="CT182" s="125"/>
      <c r="CU182" s="125"/>
      <c r="CV182" s="125"/>
      <c r="CW182" s="125"/>
      <c r="CX182" s="125"/>
      <c r="CY182" s="125"/>
      <c r="CZ182" s="125"/>
      <c r="DA182" s="125"/>
      <c r="DB182" s="125"/>
      <c r="DC182" s="125"/>
      <c r="DD182" s="125"/>
      <c r="DE182" s="125"/>
      <c r="DF182" s="125"/>
      <c r="DG182" s="125"/>
      <c r="DH182" s="125"/>
      <c r="DI182" s="125"/>
      <c r="DJ182" s="125"/>
      <c r="DK182" s="125"/>
      <c r="DL182" s="125"/>
      <c r="DM182" s="125"/>
      <c r="DN182" s="125"/>
      <c r="DO182" s="125"/>
      <c r="DP182" s="125"/>
      <c r="DQ182" s="125"/>
      <c r="DR182" s="125"/>
      <c r="DS182" s="125"/>
      <c r="DT182" s="125"/>
      <c r="DU182" s="125"/>
      <c r="DV182" s="125"/>
      <c r="DW182" s="125"/>
      <c r="DX182" s="125"/>
      <c r="DY182" s="125"/>
      <c r="DZ182" s="125"/>
      <c r="EA182" s="125"/>
      <c r="EB182" s="125"/>
      <c r="EC182" s="125"/>
      <c r="ED182" s="125"/>
      <c r="EE182" s="125"/>
      <c r="EF182" s="125"/>
      <c r="EG182" s="125"/>
      <c r="EH182" s="125"/>
      <c r="EI182" s="125"/>
      <c r="EJ182" s="125"/>
      <c r="EK182" s="125"/>
      <c r="EL182" s="125"/>
      <c r="EM182" s="125"/>
      <c r="EN182" s="125"/>
      <c r="EO182" s="125"/>
      <c r="EP182" s="125"/>
      <c r="EQ182" s="125"/>
      <c r="ER182" s="125"/>
      <c r="ES182" s="125"/>
      <c r="ET182" s="125"/>
      <c r="EU182" s="125"/>
      <c r="EV182" s="125"/>
      <c r="EW182" s="125"/>
      <c r="EX182" s="125"/>
      <c r="EY182" s="125"/>
      <c r="EZ182" s="125"/>
      <c r="FA182" s="125"/>
      <c r="FB182" s="125"/>
      <c r="FC182" s="125"/>
      <c r="FD182" s="125"/>
      <c r="FE182" s="125"/>
      <c r="FF182" s="125"/>
      <c r="FG182" s="125"/>
      <c r="FH182" s="125"/>
      <c r="FI182" s="125"/>
      <c r="FJ182" s="125"/>
      <c r="FK182" s="125"/>
      <c r="FL182" s="125"/>
      <c r="FM182" s="125"/>
      <c r="FN182" s="125"/>
      <c r="FO182" s="125"/>
      <c r="FP182" s="125"/>
      <c r="FQ182" s="125"/>
      <c r="FR182" s="125"/>
      <c r="FS182" s="125"/>
      <c r="FT182" s="125"/>
      <c r="FU182" s="125"/>
      <c r="FV182" s="125"/>
      <c r="FW182" s="125"/>
      <c r="FX182" s="125"/>
      <c r="FY182" s="125"/>
      <c r="FZ182" s="125"/>
      <c r="GA182" s="125"/>
      <c r="GB182" s="125"/>
      <c r="GC182" s="125"/>
      <c r="GD182" s="125"/>
      <c r="GE182" s="125"/>
      <c r="GF182" s="125"/>
      <c r="GG182" s="125"/>
      <c r="GH182" s="125"/>
      <c r="GI182" s="125"/>
      <c r="GJ182" s="125"/>
      <c r="GK182" s="125"/>
      <c r="GL182" s="125"/>
      <c r="GM182" s="125"/>
      <c r="GN182" s="125"/>
      <c r="GO182" s="125"/>
      <c r="GP182" s="125"/>
      <c r="GQ182" s="125"/>
      <c r="GR182" s="125"/>
      <c r="GS182" s="125"/>
      <c r="GT182" s="125"/>
      <c r="GU182" s="125"/>
      <c r="GV182" s="125"/>
      <c r="GW182" s="125"/>
      <c r="GX182" s="125"/>
      <c r="GY182" s="125"/>
      <c r="GZ182" s="125"/>
      <c r="HA182" s="125"/>
      <c r="HB182" s="125"/>
      <c r="HC182" s="125"/>
      <c r="HD182" s="125"/>
      <c r="HE182" s="125"/>
      <c r="HF182" s="125"/>
      <c r="HG182" s="125"/>
      <c r="HH182" s="125"/>
      <c r="HI182" s="125"/>
      <c r="HJ182" s="125"/>
      <c r="HK182" s="125"/>
      <c r="HL182" s="125"/>
      <c r="HM182" s="125"/>
      <c r="HN182" s="125"/>
      <c r="HO182" s="125"/>
      <c r="HP182" s="125"/>
      <c r="HQ182" s="125"/>
      <c r="HR182" s="125"/>
      <c r="HS182" s="125"/>
      <c r="HT182" s="125"/>
      <c r="HU182" s="125"/>
      <c r="HV182" s="125"/>
      <c r="HW182" s="125"/>
      <c r="HX182" s="125"/>
      <c r="HY182" s="125"/>
      <c r="HZ182" s="125"/>
      <c r="IA182" s="125"/>
      <c r="IB182" s="125"/>
      <c r="IC182" s="125"/>
      <c r="ID182" s="125"/>
      <c r="IE182" s="125"/>
      <c r="IF182" s="125"/>
      <c r="IG182" s="125"/>
      <c r="IH182" s="125"/>
      <c r="II182" s="125"/>
      <c r="IJ182" s="125"/>
      <c r="IK182" s="125"/>
      <c r="IL182" s="125"/>
      <c r="IM182" s="125"/>
      <c r="IN182" s="125"/>
      <c r="IO182" s="125"/>
      <c r="IP182" s="125"/>
      <c r="IQ182" s="125"/>
      <c r="IR182" s="125"/>
      <c r="IS182" s="125"/>
      <c r="IT182" s="125"/>
      <c r="IU182" s="125"/>
    </row>
    <row r="183" spans="1:255" s="126" customFormat="1" ht="61" thickBot="1">
      <c r="A183" s="54" t="s">
        <v>613</v>
      </c>
      <c r="B183" s="130" t="s">
        <v>614</v>
      </c>
      <c r="C183" s="130" t="s">
        <v>615</v>
      </c>
      <c r="D183" s="133" t="s">
        <v>89</v>
      </c>
      <c r="E183" s="134">
        <v>3</v>
      </c>
      <c r="F183" s="130">
        <v>2</v>
      </c>
      <c r="G183" s="130">
        <v>2</v>
      </c>
      <c r="H183" s="130">
        <v>2</v>
      </c>
      <c r="I183" s="130">
        <v>2</v>
      </c>
      <c r="J183" s="94" t="str">
        <f t="shared" si="11"/>
        <v>Med</v>
      </c>
      <c r="K183" s="132" t="s">
        <v>582</v>
      </c>
      <c r="L183" s="108" t="s">
        <v>616</v>
      </c>
      <c r="M183" s="134">
        <v>2</v>
      </c>
      <c r="N183" s="130">
        <v>2</v>
      </c>
      <c r="O183" s="130">
        <v>2</v>
      </c>
      <c r="P183" s="130">
        <v>2</v>
      </c>
      <c r="Q183" s="130">
        <v>2</v>
      </c>
      <c r="R183" s="94" t="str">
        <f t="shared" si="12"/>
        <v>Low</v>
      </c>
      <c r="S183" s="132" t="s">
        <v>582</v>
      </c>
      <c r="T183" s="66" t="s">
        <v>617</v>
      </c>
      <c r="U183" s="137"/>
      <c r="V183" s="129"/>
      <c r="W183" s="128"/>
      <c r="X183" s="128"/>
      <c r="Y183" s="128"/>
      <c r="Z183" s="125"/>
      <c r="AA183" s="125"/>
      <c r="AB183" s="125"/>
      <c r="AC183" s="125"/>
      <c r="AD183" s="125"/>
      <c r="AE183" s="125"/>
      <c r="AF183" s="125"/>
      <c r="AG183" s="125"/>
      <c r="AH183" s="125"/>
      <c r="AI183" s="125"/>
      <c r="AJ183" s="125"/>
      <c r="AK183" s="125"/>
      <c r="AL183" s="125"/>
      <c r="AM183" s="125"/>
      <c r="AN183" s="125"/>
      <c r="AO183" s="125"/>
      <c r="AP183" s="125"/>
      <c r="AQ183" s="125"/>
      <c r="AR183" s="125"/>
      <c r="AS183" s="125"/>
      <c r="AT183" s="125"/>
      <c r="AU183" s="125"/>
      <c r="AV183" s="125"/>
      <c r="AW183" s="125"/>
      <c r="AX183" s="125"/>
      <c r="AY183" s="125"/>
      <c r="AZ183" s="125"/>
      <c r="BA183" s="125"/>
      <c r="BB183" s="125"/>
      <c r="BC183" s="125"/>
      <c r="BD183" s="125"/>
      <c r="BE183" s="125"/>
      <c r="BF183" s="125"/>
      <c r="BG183" s="125"/>
      <c r="BH183" s="125"/>
      <c r="BI183" s="125"/>
      <c r="BJ183" s="125"/>
      <c r="BK183" s="125"/>
      <c r="BL183" s="125"/>
      <c r="BM183" s="125"/>
      <c r="BN183" s="125"/>
      <c r="BO183" s="125"/>
      <c r="BP183" s="125"/>
      <c r="BQ183" s="125"/>
      <c r="BR183" s="125"/>
      <c r="BS183" s="125"/>
      <c r="BT183" s="125"/>
      <c r="BU183" s="125"/>
      <c r="BV183" s="125"/>
      <c r="BW183" s="125"/>
      <c r="BX183" s="125"/>
      <c r="BY183" s="125"/>
      <c r="BZ183" s="125"/>
      <c r="CA183" s="125"/>
      <c r="CB183" s="125"/>
      <c r="CC183" s="125"/>
      <c r="CD183" s="125"/>
      <c r="CE183" s="125"/>
      <c r="CF183" s="125"/>
      <c r="CG183" s="125"/>
      <c r="CH183" s="125"/>
      <c r="CI183" s="125"/>
      <c r="CJ183" s="125"/>
      <c r="CK183" s="125"/>
      <c r="CL183" s="125"/>
      <c r="CM183" s="125"/>
      <c r="CN183" s="125"/>
      <c r="CO183" s="125"/>
      <c r="CP183" s="125"/>
      <c r="CQ183" s="125"/>
      <c r="CR183" s="125"/>
      <c r="CS183" s="125"/>
      <c r="CT183" s="125"/>
      <c r="CU183" s="125"/>
      <c r="CV183" s="125"/>
      <c r="CW183" s="125"/>
      <c r="CX183" s="125"/>
      <c r="CY183" s="125"/>
      <c r="CZ183" s="125"/>
      <c r="DA183" s="125"/>
      <c r="DB183" s="125"/>
      <c r="DC183" s="125"/>
      <c r="DD183" s="125"/>
      <c r="DE183" s="125"/>
      <c r="DF183" s="125"/>
      <c r="DG183" s="125"/>
      <c r="DH183" s="125"/>
      <c r="DI183" s="125"/>
      <c r="DJ183" s="125"/>
      <c r="DK183" s="125"/>
      <c r="DL183" s="125"/>
      <c r="DM183" s="125"/>
      <c r="DN183" s="125"/>
      <c r="DO183" s="125"/>
      <c r="DP183" s="125"/>
      <c r="DQ183" s="125"/>
      <c r="DR183" s="125"/>
      <c r="DS183" s="125"/>
      <c r="DT183" s="125"/>
      <c r="DU183" s="125"/>
      <c r="DV183" s="125"/>
      <c r="DW183" s="125"/>
      <c r="DX183" s="125"/>
      <c r="DY183" s="125"/>
      <c r="DZ183" s="125"/>
      <c r="EA183" s="125"/>
      <c r="EB183" s="125"/>
      <c r="EC183" s="125"/>
      <c r="ED183" s="125"/>
      <c r="EE183" s="125"/>
      <c r="EF183" s="125"/>
      <c r="EG183" s="125"/>
      <c r="EH183" s="125"/>
      <c r="EI183" s="125"/>
      <c r="EJ183" s="125"/>
      <c r="EK183" s="125"/>
      <c r="EL183" s="125"/>
      <c r="EM183" s="125"/>
      <c r="EN183" s="125"/>
      <c r="EO183" s="125"/>
      <c r="EP183" s="125"/>
      <c r="EQ183" s="125"/>
      <c r="ER183" s="125"/>
      <c r="ES183" s="125"/>
      <c r="ET183" s="125"/>
      <c r="EU183" s="125"/>
      <c r="EV183" s="125"/>
      <c r="EW183" s="125"/>
      <c r="EX183" s="125"/>
      <c r="EY183" s="125"/>
      <c r="EZ183" s="125"/>
      <c r="FA183" s="125"/>
      <c r="FB183" s="125"/>
      <c r="FC183" s="125"/>
      <c r="FD183" s="125"/>
      <c r="FE183" s="125"/>
      <c r="FF183" s="125"/>
      <c r="FG183" s="125"/>
      <c r="FH183" s="125"/>
      <c r="FI183" s="125"/>
      <c r="FJ183" s="125"/>
      <c r="FK183" s="125"/>
      <c r="FL183" s="125"/>
      <c r="FM183" s="125"/>
      <c r="FN183" s="125"/>
      <c r="FO183" s="125"/>
      <c r="FP183" s="125"/>
      <c r="FQ183" s="125"/>
      <c r="FR183" s="125"/>
      <c r="FS183" s="125"/>
      <c r="FT183" s="125"/>
      <c r="FU183" s="125"/>
      <c r="FV183" s="125"/>
      <c r="FW183" s="125"/>
      <c r="FX183" s="125"/>
      <c r="FY183" s="125"/>
      <c r="FZ183" s="125"/>
      <c r="GA183" s="125"/>
      <c r="GB183" s="125"/>
      <c r="GC183" s="125"/>
      <c r="GD183" s="125"/>
      <c r="GE183" s="125"/>
      <c r="GF183" s="125"/>
      <c r="GG183" s="125"/>
      <c r="GH183" s="125"/>
      <c r="GI183" s="125"/>
      <c r="GJ183" s="125"/>
      <c r="GK183" s="125"/>
      <c r="GL183" s="125"/>
      <c r="GM183" s="125"/>
      <c r="GN183" s="125"/>
      <c r="GO183" s="125"/>
      <c r="GP183" s="125"/>
      <c r="GQ183" s="125"/>
      <c r="GR183" s="125"/>
      <c r="GS183" s="125"/>
      <c r="GT183" s="125"/>
      <c r="GU183" s="125"/>
      <c r="GV183" s="125"/>
      <c r="GW183" s="125"/>
      <c r="GX183" s="125"/>
      <c r="GY183" s="125"/>
      <c r="GZ183" s="125"/>
      <c r="HA183" s="125"/>
      <c r="HB183" s="125"/>
      <c r="HC183" s="125"/>
      <c r="HD183" s="125"/>
      <c r="HE183" s="125"/>
      <c r="HF183" s="125"/>
      <c r="HG183" s="125"/>
      <c r="HH183" s="125"/>
      <c r="HI183" s="125"/>
      <c r="HJ183" s="125"/>
      <c r="HK183" s="125"/>
      <c r="HL183" s="125"/>
      <c r="HM183" s="125"/>
      <c r="HN183" s="125"/>
      <c r="HO183" s="125"/>
      <c r="HP183" s="125"/>
      <c r="HQ183" s="125"/>
      <c r="HR183" s="125"/>
      <c r="HS183" s="125"/>
      <c r="HT183" s="125"/>
      <c r="HU183" s="125"/>
      <c r="HV183" s="125"/>
      <c r="HW183" s="125"/>
      <c r="HX183" s="125"/>
      <c r="HY183" s="125"/>
      <c r="HZ183" s="125"/>
      <c r="IA183" s="125"/>
      <c r="IB183" s="125"/>
      <c r="IC183" s="125"/>
      <c r="ID183" s="125"/>
      <c r="IE183" s="125"/>
      <c r="IF183" s="125"/>
      <c r="IG183" s="125"/>
      <c r="IH183" s="125"/>
      <c r="II183" s="125"/>
      <c r="IJ183" s="125"/>
      <c r="IK183" s="125"/>
      <c r="IL183" s="125"/>
      <c r="IM183" s="125"/>
      <c r="IN183" s="125"/>
      <c r="IO183" s="125"/>
      <c r="IP183" s="125"/>
      <c r="IQ183" s="125"/>
      <c r="IR183" s="125"/>
      <c r="IS183" s="125"/>
      <c r="IT183" s="125"/>
      <c r="IU183" s="125"/>
    </row>
    <row r="184" spans="1:255" s="126" customFormat="1" ht="61" thickBot="1">
      <c r="A184" s="54" t="s">
        <v>619</v>
      </c>
      <c r="B184" s="130" t="s">
        <v>620</v>
      </c>
      <c r="C184" s="130" t="s">
        <v>621</v>
      </c>
      <c r="D184" s="133" t="s">
        <v>341</v>
      </c>
      <c r="E184" s="134">
        <v>3</v>
      </c>
      <c r="F184" s="130">
        <v>3</v>
      </c>
      <c r="G184" s="130">
        <v>1</v>
      </c>
      <c r="H184" s="130">
        <v>3</v>
      </c>
      <c r="I184" s="130">
        <v>3</v>
      </c>
      <c r="J184" s="94" t="str">
        <f t="shared" si="11"/>
        <v>Med</v>
      </c>
      <c r="K184" s="132" t="s">
        <v>582</v>
      </c>
      <c r="L184" s="193" t="s">
        <v>767</v>
      </c>
      <c r="M184" s="134">
        <v>1</v>
      </c>
      <c r="N184" s="130">
        <v>3</v>
      </c>
      <c r="O184" s="130">
        <v>1</v>
      </c>
      <c r="P184" s="130">
        <v>3</v>
      </c>
      <c r="Q184" s="130">
        <v>3</v>
      </c>
      <c r="R184" s="94" t="str">
        <f t="shared" si="12"/>
        <v>Low</v>
      </c>
      <c r="S184" s="132" t="s">
        <v>582</v>
      </c>
      <c r="T184" s="66"/>
      <c r="U184" s="137"/>
      <c r="V184" s="129"/>
      <c r="W184" s="128"/>
      <c r="X184" s="128"/>
      <c r="Y184" s="128"/>
      <c r="Z184" s="125"/>
      <c r="AA184" s="125"/>
      <c r="AB184" s="125"/>
      <c r="AC184" s="125"/>
      <c r="AD184" s="125"/>
      <c r="AE184" s="125"/>
      <c r="AF184" s="125"/>
      <c r="AG184" s="125"/>
      <c r="AH184" s="125"/>
      <c r="AI184" s="125"/>
      <c r="AJ184" s="125"/>
      <c r="AK184" s="125"/>
      <c r="AL184" s="125"/>
      <c r="AM184" s="125"/>
      <c r="AN184" s="125"/>
      <c r="AO184" s="125"/>
      <c r="AP184" s="125"/>
      <c r="AQ184" s="125"/>
      <c r="AR184" s="125"/>
      <c r="AS184" s="125"/>
      <c r="AT184" s="125"/>
      <c r="AU184" s="125"/>
      <c r="AV184" s="125"/>
      <c r="AW184" s="125"/>
      <c r="AX184" s="125"/>
      <c r="AY184" s="125"/>
      <c r="AZ184" s="125"/>
      <c r="BA184" s="125"/>
      <c r="BB184" s="125"/>
      <c r="BC184" s="125"/>
      <c r="BD184" s="125"/>
      <c r="BE184" s="125"/>
      <c r="BF184" s="125"/>
      <c r="BG184" s="125"/>
      <c r="BH184" s="125"/>
      <c r="BI184" s="125"/>
      <c r="BJ184" s="125"/>
      <c r="BK184" s="125"/>
      <c r="BL184" s="125"/>
      <c r="BM184" s="125"/>
      <c r="BN184" s="125"/>
      <c r="BO184" s="125"/>
      <c r="BP184" s="125"/>
      <c r="BQ184" s="125"/>
      <c r="BR184" s="125"/>
      <c r="BS184" s="125"/>
      <c r="BT184" s="125"/>
      <c r="BU184" s="125"/>
      <c r="BV184" s="125"/>
      <c r="BW184" s="125"/>
      <c r="BX184" s="125"/>
      <c r="BY184" s="125"/>
      <c r="BZ184" s="125"/>
      <c r="CA184" s="125"/>
      <c r="CB184" s="125"/>
      <c r="CC184" s="125"/>
      <c r="CD184" s="125"/>
      <c r="CE184" s="125"/>
      <c r="CF184" s="125"/>
      <c r="CG184" s="125"/>
      <c r="CH184" s="125"/>
      <c r="CI184" s="125"/>
      <c r="CJ184" s="125"/>
      <c r="CK184" s="125"/>
      <c r="CL184" s="125"/>
      <c r="CM184" s="125"/>
      <c r="CN184" s="125"/>
      <c r="CO184" s="125"/>
      <c r="CP184" s="125"/>
      <c r="CQ184" s="125"/>
      <c r="CR184" s="125"/>
      <c r="CS184" s="125"/>
      <c r="CT184" s="125"/>
      <c r="CU184" s="125"/>
      <c r="CV184" s="125"/>
      <c r="CW184" s="125"/>
      <c r="CX184" s="125"/>
      <c r="CY184" s="125"/>
      <c r="CZ184" s="125"/>
      <c r="DA184" s="125"/>
      <c r="DB184" s="125"/>
      <c r="DC184" s="125"/>
      <c r="DD184" s="125"/>
      <c r="DE184" s="125"/>
      <c r="DF184" s="125"/>
      <c r="DG184" s="125"/>
      <c r="DH184" s="125"/>
      <c r="DI184" s="125"/>
      <c r="DJ184" s="125"/>
      <c r="DK184" s="125"/>
      <c r="DL184" s="125"/>
      <c r="DM184" s="125"/>
      <c r="DN184" s="125"/>
      <c r="DO184" s="125"/>
      <c r="DP184" s="125"/>
      <c r="DQ184" s="125"/>
      <c r="DR184" s="125"/>
      <c r="DS184" s="125"/>
      <c r="DT184" s="125"/>
      <c r="DU184" s="125"/>
      <c r="DV184" s="125"/>
      <c r="DW184" s="125"/>
      <c r="DX184" s="125"/>
      <c r="DY184" s="125"/>
      <c r="DZ184" s="125"/>
      <c r="EA184" s="125"/>
      <c r="EB184" s="125"/>
      <c r="EC184" s="125"/>
      <c r="ED184" s="125"/>
      <c r="EE184" s="125"/>
      <c r="EF184" s="125"/>
      <c r="EG184" s="125"/>
      <c r="EH184" s="125"/>
      <c r="EI184" s="125"/>
      <c r="EJ184" s="125"/>
      <c r="EK184" s="125"/>
      <c r="EL184" s="125"/>
      <c r="EM184" s="125"/>
      <c r="EN184" s="125"/>
      <c r="EO184" s="125"/>
      <c r="EP184" s="125"/>
      <c r="EQ184" s="125"/>
      <c r="ER184" s="125"/>
      <c r="ES184" s="125"/>
      <c r="ET184" s="125"/>
      <c r="EU184" s="125"/>
      <c r="EV184" s="125"/>
      <c r="EW184" s="125"/>
      <c r="EX184" s="125"/>
      <c r="EY184" s="125"/>
      <c r="EZ184" s="125"/>
      <c r="FA184" s="125"/>
      <c r="FB184" s="125"/>
      <c r="FC184" s="125"/>
      <c r="FD184" s="125"/>
      <c r="FE184" s="125"/>
      <c r="FF184" s="125"/>
      <c r="FG184" s="125"/>
      <c r="FH184" s="125"/>
      <c r="FI184" s="125"/>
      <c r="FJ184" s="125"/>
      <c r="FK184" s="125"/>
      <c r="FL184" s="125"/>
      <c r="FM184" s="125"/>
      <c r="FN184" s="125"/>
      <c r="FO184" s="125"/>
      <c r="FP184" s="125"/>
      <c r="FQ184" s="125"/>
      <c r="FR184" s="125"/>
      <c r="FS184" s="125"/>
      <c r="FT184" s="125"/>
      <c r="FU184" s="125"/>
      <c r="FV184" s="125"/>
      <c r="FW184" s="125"/>
      <c r="FX184" s="125"/>
      <c r="FY184" s="125"/>
      <c r="FZ184" s="125"/>
      <c r="GA184" s="125"/>
      <c r="GB184" s="125"/>
      <c r="GC184" s="125"/>
      <c r="GD184" s="125"/>
      <c r="GE184" s="125"/>
      <c r="GF184" s="125"/>
      <c r="GG184" s="125"/>
      <c r="GH184" s="125"/>
      <c r="GI184" s="125"/>
      <c r="GJ184" s="125"/>
      <c r="GK184" s="125"/>
      <c r="GL184" s="125"/>
      <c r="GM184" s="125"/>
      <c r="GN184" s="125"/>
      <c r="GO184" s="125"/>
      <c r="GP184" s="125"/>
      <c r="GQ184" s="125"/>
      <c r="GR184" s="125"/>
      <c r="GS184" s="125"/>
      <c r="GT184" s="125"/>
      <c r="GU184" s="125"/>
      <c r="GV184" s="125"/>
      <c r="GW184" s="125"/>
      <c r="GX184" s="125"/>
      <c r="GY184" s="125"/>
      <c r="GZ184" s="125"/>
      <c r="HA184" s="125"/>
      <c r="HB184" s="125"/>
      <c r="HC184" s="125"/>
      <c r="HD184" s="125"/>
      <c r="HE184" s="125"/>
      <c r="HF184" s="125"/>
      <c r="HG184" s="125"/>
      <c r="HH184" s="125"/>
      <c r="HI184" s="125"/>
      <c r="HJ184" s="125"/>
      <c r="HK184" s="125"/>
      <c r="HL184" s="125"/>
      <c r="HM184" s="125"/>
      <c r="HN184" s="125"/>
      <c r="HO184" s="125"/>
      <c r="HP184" s="125"/>
      <c r="HQ184" s="125"/>
      <c r="HR184" s="125"/>
      <c r="HS184" s="125"/>
      <c r="HT184" s="125"/>
      <c r="HU184" s="125"/>
      <c r="HV184" s="125"/>
      <c r="HW184" s="125"/>
      <c r="HX184" s="125"/>
      <c r="HY184" s="125"/>
      <c r="HZ184" s="125"/>
      <c r="IA184" s="125"/>
      <c r="IB184" s="125"/>
      <c r="IC184" s="125"/>
      <c r="ID184" s="125"/>
      <c r="IE184" s="125"/>
      <c r="IF184" s="125"/>
      <c r="IG184" s="125"/>
      <c r="IH184" s="125"/>
      <c r="II184" s="125"/>
      <c r="IJ184" s="125"/>
      <c r="IK184" s="125"/>
      <c r="IL184" s="125"/>
      <c r="IM184" s="125"/>
      <c r="IN184" s="125"/>
      <c r="IO184" s="125"/>
      <c r="IP184" s="125"/>
      <c r="IQ184" s="125"/>
      <c r="IR184" s="125"/>
      <c r="IS184" s="125"/>
      <c r="IT184" s="125"/>
      <c r="IU184" s="125"/>
    </row>
    <row r="185" spans="1:255" s="126" customFormat="1" ht="45.75" customHeight="1" thickBot="1">
      <c r="A185" s="51" t="s">
        <v>635</v>
      </c>
      <c r="B185" s="130" t="s">
        <v>612</v>
      </c>
      <c r="C185" s="130" t="s">
        <v>633</v>
      </c>
      <c r="D185" s="133" t="s">
        <v>89</v>
      </c>
      <c r="E185" s="134">
        <v>3</v>
      </c>
      <c r="F185" s="130">
        <v>3</v>
      </c>
      <c r="G185" s="130">
        <v>4</v>
      </c>
      <c r="H185" s="130">
        <v>3</v>
      </c>
      <c r="I185" s="130">
        <v>3</v>
      </c>
      <c r="J185" s="94" t="str">
        <f t="shared" si="11"/>
        <v>High</v>
      </c>
      <c r="K185" s="131" t="s">
        <v>279</v>
      </c>
      <c r="L185" s="108" t="s">
        <v>634</v>
      </c>
      <c r="M185" s="134">
        <v>1</v>
      </c>
      <c r="N185" s="130">
        <v>3</v>
      </c>
      <c r="O185" s="130">
        <v>4</v>
      </c>
      <c r="P185" s="130">
        <v>3</v>
      </c>
      <c r="Q185" s="130">
        <v>3</v>
      </c>
      <c r="R185" s="94" t="str">
        <f t="shared" si="12"/>
        <v>Low</v>
      </c>
      <c r="S185" s="132" t="s">
        <v>582</v>
      </c>
      <c r="T185" s="79" t="s">
        <v>748</v>
      </c>
      <c r="U185" s="137"/>
      <c r="V185" s="129"/>
      <c r="W185" s="128"/>
      <c r="X185" s="128"/>
      <c r="Y185" s="128"/>
      <c r="Z185" s="125"/>
      <c r="AA185" s="125"/>
      <c r="AB185" s="125"/>
      <c r="AC185" s="125"/>
      <c r="AD185" s="125"/>
      <c r="AE185" s="125"/>
      <c r="AF185" s="125"/>
      <c r="AG185" s="125"/>
      <c r="AH185" s="125"/>
      <c r="AI185" s="125"/>
      <c r="AJ185" s="125"/>
      <c r="AK185" s="125"/>
      <c r="AL185" s="125"/>
      <c r="AM185" s="125"/>
      <c r="AN185" s="125"/>
      <c r="AO185" s="125"/>
      <c r="AP185" s="125"/>
      <c r="AQ185" s="125"/>
      <c r="AR185" s="125"/>
      <c r="AS185" s="125"/>
      <c r="AT185" s="125"/>
      <c r="AU185" s="125"/>
      <c r="AV185" s="125"/>
      <c r="AW185" s="125"/>
      <c r="AX185" s="125"/>
      <c r="AY185" s="125"/>
      <c r="AZ185" s="125"/>
      <c r="BA185" s="125"/>
      <c r="BB185" s="125"/>
      <c r="BC185" s="125"/>
      <c r="BD185" s="125"/>
      <c r="BE185" s="125"/>
      <c r="BF185" s="125"/>
      <c r="BG185" s="125"/>
      <c r="BH185" s="125"/>
      <c r="BI185" s="125"/>
      <c r="BJ185" s="125"/>
      <c r="BK185" s="125"/>
      <c r="BL185" s="125"/>
      <c r="BM185" s="125"/>
      <c r="BN185" s="125"/>
      <c r="BO185" s="125"/>
      <c r="BP185" s="125"/>
      <c r="BQ185" s="125"/>
      <c r="BR185" s="125"/>
      <c r="BS185" s="125"/>
      <c r="BT185" s="125"/>
      <c r="BU185" s="125"/>
      <c r="BV185" s="125"/>
      <c r="BW185" s="125"/>
      <c r="BX185" s="125"/>
      <c r="BY185" s="125"/>
      <c r="BZ185" s="125"/>
      <c r="CA185" s="125"/>
      <c r="CB185" s="125"/>
      <c r="CC185" s="125"/>
      <c r="CD185" s="125"/>
      <c r="CE185" s="125"/>
      <c r="CF185" s="125"/>
      <c r="CG185" s="125"/>
      <c r="CH185" s="125"/>
      <c r="CI185" s="125"/>
      <c r="CJ185" s="125"/>
      <c r="CK185" s="125"/>
      <c r="CL185" s="125"/>
      <c r="CM185" s="125"/>
      <c r="CN185" s="125"/>
      <c r="CO185" s="125"/>
      <c r="CP185" s="125"/>
      <c r="CQ185" s="125"/>
      <c r="CR185" s="125"/>
      <c r="CS185" s="125"/>
      <c r="CT185" s="125"/>
      <c r="CU185" s="125"/>
      <c r="CV185" s="125"/>
      <c r="CW185" s="125"/>
      <c r="CX185" s="125"/>
      <c r="CY185" s="125"/>
      <c r="CZ185" s="125"/>
      <c r="DA185" s="125"/>
      <c r="DB185" s="125"/>
      <c r="DC185" s="125"/>
      <c r="DD185" s="125"/>
      <c r="DE185" s="125"/>
      <c r="DF185" s="125"/>
      <c r="DG185" s="125"/>
      <c r="DH185" s="125"/>
      <c r="DI185" s="125"/>
      <c r="DJ185" s="125"/>
      <c r="DK185" s="125"/>
      <c r="DL185" s="125"/>
      <c r="DM185" s="125"/>
      <c r="DN185" s="125"/>
      <c r="DO185" s="125"/>
      <c r="DP185" s="125"/>
      <c r="DQ185" s="125"/>
      <c r="DR185" s="125"/>
      <c r="DS185" s="125"/>
      <c r="DT185" s="125"/>
      <c r="DU185" s="125"/>
      <c r="DV185" s="125"/>
      <c r="DW185" s="125"/>
      <c r="DX185" s="125"/>
      <c r="DY185" s="125"/>
      <c r="DZ185" s="125"/>
      <c r="EA185" s="125"/>
      <c r="EB185" s="125"/>
      <c r="EC185" s="125"/>
      <c r="ED185" s="125"/>
      <c r="EE185" s="125"/>
      <c r="EF185" s="125"/>
      <c r="EG185" s="125"/>
      <c r="EH185" s="125"/>
      <c r="EI185" s="125"/>
      <c r="EJ185" s="125"/>
      <c r="EK185" s="125"/>
      <c r="EL185" s="125"/>
      <c r="EM185" s="125"/>
      <c r="EN185" s="125"/>
      <c r="EO185" s="125"/>
      <c r="EP185" s="125"/>
      <c r="EQ185" s="125"/>
      <c r="ER185" s="125"/>
      <c r="ES185" s="125"/>
      <c r="ET185" s="125"/>
      <c r="EU185" s="125"/>
      <c r="EV185" s="125"/>
      <c r="EW185" s="125"/>
      <c r="EX185" s="125"/>
      <c r="EY185" s="125"/>
      <c r="EZ185" s="125"/>
      <c r="FA185" s="125"/>
      <c r="FB185" s="125"/>
      <c r="FC185" s="125"/>
      <c r="FD185" s="125"/>
      <c r="FE185" s="125"/>
      <c r="FF185" s="125"/>
      <c r="FG185" s="125"/>
      <c r="FH185" s="125"/>
      <c r="FI185" s="125"/>
      <c r="FJ185" s="125"/>
      <c r="FK185" s="125"/>
      <c r="FL185" s="125"/>
      <c r="FM185" s="125"/>
      <c r="FN185" s="125"/>
      <c r="FO185" s="125"/>
      <c r="FP185" s="125"/>
      <c r="FQ185" s="125"/>
      <c r="FR185" s="125"/>
      <c r="FS185" s="125"/>
      <c r="FT185" s="125"/>
      <c r="FU185" s="125"/>
      <c r="FV185" s="125"/>
      <c r="FW185" s="125"/>
      <c r="FX185" s="125"/>
      <c r="FY185" s="125"/>
      <c r="FZ185" s="125"/>
      <c r="GA185" s="125"/>
      <c r="GB185" s="125"/>
      <c r="GC185" s="125"/>
      <c r="GD185" s="125"/>
      <c r="GE185" s="125"/>
      <c r="GF185" s="125"/>
      <c r="GG185" s="125"/>
      <c r="GH185" s="125"/>
      <c r="GI185" s="125"/>
      <c r="GJ185" s="125"/>
      <c r="GK185" s="125"/>
      <c r="GL185" s="125"/>
      <c r="GM185" s="125"/>
      <c r="GN185" s="125"/>
      <c r="GO185" s="125"/>
      <c r="GP185" s="125"/>
      <c r="GQ185" s="125"/>
      <c r="GR185" s="125"/>
      <c r="GS185" s="125"/>
      <c r="GT185" s="125"/>
      <c r="GU185" s="125"/>
      <c r="GV185" s="125"/>
      <c r="GW185" s="125"/>
      <c r="GX185" s="125"/>
      <c r="GY185" s="125"/>
      <c r="GZ185" s="125"/>
      <c r="HA185" s="125"/>
      <c r="HB185" s="125"/>
      <c r="HC185" s="125"/>
      <c r="HD185" s="125"/>
      <c r="HE185" s="125"/>
      <c r="HF185" s="125"/>
      <c r="HG185" s="125"/>
      <c r="HH185" s="125"/>
      <c r="HI185" s="125"/>
      <c r="HJ185" s="125"/>
      <c r="HK185" s="125"/>
      <c r="HL185" s="125"/>
      <c r="HM185" s="125"/>
      <c r="HN185" s="125"/>
      <c r="HO185" s="125"/>
      <c r="HP185" s="125"/>
      <c r="HQ185" s="125"/>
      <c r="HR185" s="125"/>
      <c r="HS185" s="125"/>
      <c r="HT185" s="125"/>
      <c r="HU185" s="125"/>
      <c r="HV185" s="125"/>
      <c r="HW185" s="125"/>
      <c r="HX185" s="125"/>
      <c r="HY185" s="125"/>
      <c r="HZ185" s="125"/>
      <c r="IA185" s="125"/>
      <c r="IB185" s="125"/>
      <c r="IC185" s="125"/>
      <c r="ID185" s="125"/>
      <c r="IE185" s="125"/>
      <c r="IF185" s="125"/>
      <c r="IG185" s="125"/>
      <c r="IH185" s="125"/>
      <c r="II185" s="125"/>
      <c r="IJ185" s="125"/>
      <c r="IK185" s="125"/>
      <c r="IL185" s="125"/>
      <c r="IM185" s="125"/>
      <c r="IN185" s="125"/>
      <c r="IO185" s="125"/>
      <c r="IP185" s="125"/>
      <c r="IQ185" s="125"/>
      <c r="IR185" s="125"/>
      <c r="IS185" s="125"/>
      <c r="IT185" s="125"/>
      <c r="IU185" s="125"/>
    </row>
    <row r="186" spans="1:255" s="126" customFormat="1" ht="45.75" customHeight="1">
      <c r="A186" s="51" t="s">
        <v>655</v>
      </c>
      <c r="B186" s="130" t="s">
        <v>612</v>
      </c>
      <c r="C186" s="130" t="s">
        <v>656</v>
      </c>
      <c r="D186" s="133" t="s">
        <v>336</v>
      </c>
      <c r="E186" s="134">
        <v>3</v>
      </c>
      <c r="F186" s="130">
        <v>4</v>
      </c>
      <c r="G186" s="130">
        <v>3</v>
      </c>
      <c r="H186" s="130">
        <v>3</v>
      </c>
      <c r="I186" s="130">
        <v>3</v>
      </c>
      <c r="J186" s="94" t="str">
        <f t="shared" si="11"/>
        <v>High</v>
      </c>
      <c r="K186" s="131" t="s">
        <v>279</v>
      </c>
      <c r="L186" s="108" t="s">
        <v>749</v>
      </c>
      <c r="M186" s="134">
        <v>2</v>
      </c>
      <c r="N186" s="130">
        <v>4</v>
      </c>
      <c r="O186" s="130">
        <v>3</v>
      </c>
      <c r="P186" s="130">
        <v>3</v>
      </c>
      <c r="Q186" s="130">
        <v>3</v>
      </c>
      <c r="R186" s="94" t="str">
        <f t="shared" si="12"/>
        <v>Med</v>
      </c>
      <c r="S186" s="132" t="s">
        <v>582</v>
      </c>
      <c r="T186" s="79" t="s">
        <v>733</v>
      </c>
      <c r="U186" s="137"/>
      <c r="V186" s="129"/>
      <c r="W186" s="128"/>
      <c r="X186" s="128"/>
      <c r="Y186" s="128"/>
      <c r="Z186" s="125"/>
      <c r="AA186" s="125"/>
      <c r="AB186" s="125"/>
      <c r="AC186" s="125"/>
      <c r="AD186" s="125"/>
      <c r="AE186" s="125"/>
      <c r="AF186" s="125"/>
      <c r="AG186" s="125"/>
      <c r="AH186" s="125"/>
      <c r="AI186" s="125"/>
      <c r="AJ186" s="125"/>
      <c r="AK186" s="125"/>
      <c r="AL186" s="125"/>
      <c r="AM186" s="125"/>
      <c r="AN186" s="125"/>
      <c r="AO186" s="125"/>
      <c r="AP186" s="125"/>
      <c r="AQ186" s="125"/>
      <c r="AR186" s="125"/>
      <c r="AS186" s="125"/>
      <c r="AT186" s="125"/>
      <c r="AU186" s="125"/>
      <c r="AV186" s="125"/>
      <c r="AW186" s="125"/>
      <c r="AX186" s="125"/>
      <c r="AY186" s="125"/>
      <c r="AZ186" s="125"/>
      <c r="BA186" s="125"/>
      <c r="BB186" s="125"/>
      <c r="BC186" s="125"/>
      <c r="BD186" s="125"/>
      <c r="BE186" s="125"/>
      <c r="BF186" s="125"/>
      <c r="BG186" s="125"/>
      <c r="BH186" s="125"/>
      <c r="BI186" s="125"/>
      <c r="BJ186" s="125"/>
      <c r="BK186" s="125"/>
      <c r="BL186" s="125"/>
      <c r="BM186" s="125"/>
      <c r="BN186" s="125"/>
      <c r="BO186" s="125"/>
      <c r="BP186" s="125"/>
      <c r="BQ186" s="125"/>
      <c r="BR186" s="125"/>
      <c r="BS186" s="125"/>
      <c r="BT186" s="125"/>
      <c r="BU186" s="125"/>
      <c r="BV186" s="125"/>
      <c r="BW186" s="125"/>
      <c r="BX186" s="125"/>
      <c r="BY186" s="125"/>
      <c r="BZ186" s="125"/>
      <c r="CA186" s="125"/>
      <c r="CB186" s="125"/>
      <c r="CC186" s="125"/>
      <c r="CD186" s="125"/>
      <c r="CE186" s="125"/>
      <c r="CF186" s="125"/>
      <c r="CG186" s="125"/>
      <c r="CH186" s="125"/>
      <c r="CI186" s="125"/>
      <c r="CJ186" s="125"/>
      <c r="CK186" s="125"/>
      <c r="CL186" s="125"/>
      <c r="CM186" s="125"/>
      <c r="CN186" s="125"/>
      <c r="CO186" s="125"/>
      <c r="CP186" s="125"/>
      <c r="CQ186" s="125"/>
      <c r="CR186" s="125"/>
      <c r="CS186" s="125"/>
      <c r="CT186" s="125"/>
      <c r="CU186" s="125"/>
      <c r="CV186" s="125"/>
      <c r="CW186" s="125"/>
      <c r="CX186" s="125"/>
      <c r="CY186" s="125"/>
      <c r="CZ186" s="125"/>
      <c r="DA186" s="125"/>
      <c r="DB186" s="125"/>
      <c r="DC186" s="125"/>
      <c r="DD186" s="125"/>
      <c r="DE186" s="125"/>
      <c r="DF186" s="125"/>
      <c r="DG186" s="125"/>
      <c r="DH186" s="125"/>
      <c r="DI186" s="125"/>
      <c r="DJ186" s="125"/>
      <c r="DK186" s="125"/>
      <c r="DL186" s="125"/>
      <c r="DM186" s="125"/>
      <c r="DN186" s="125"/>
      <c r="DO186" s="125"/>
      <c r="DP186" s="125"/>
      <c r="DQ186" s="125"/>
      <c r="DR186" s="125"/>
      <c r="DS186" s="125"/>
      <c r="DT186" s="125"/>
      <c r="DU186" s="125"/>
      <c r="DV186" s="125"/>
      <c r="DW186" s="125"/>
      <c r="DX186" s="125"/>
      <c r="DY186" s="125"/>
      <c r="DZ186" s="125"/>
      <c r="EA186" s="125"/>
      <c r="EB186" s="125"/>
      <c r="EC186" s="125"/>
      <c r="ED186" s="125"/>
      <c r="EE186" s="125"/>
      <c r="EF186" s="125"/>
      <c r="EG186" s="125"/>
      <c r="EH186" s="125"/>
      <c r="EI186" s="125"/>
      <c r="EJ186" s="125"/>
      <c r="EK186" s="125"/>
      <c r="EL186" s="125"/>
      <c r="EM186" s="125"/>
      <c r="EN186" s="125"/>
      <c r="EO186" s="125"/>
      <c r="EP186" s="125"/>
      <c r="EQ186" s="125"/>
      <c r="ER186" s="125"/>
      <c r="ES186" s="125"/>
      <c r="ET186" s="125"/>
      <c r="EU186" s="125"/>
      <c r="EV186" s="125"/>
      <c r="EW186" s="125"/>
      <c r="EX186" s="125"/>
      <c r="EY186" s="125"/>
      <c r="EZ186" s="125"/>
      <c r="FA186" s="125"/>
      <c r="FB186" s="125"/>
      <c r="FC186" s="125"/>
      <c r="FD186" s="125"/>
      <c r="FE186" s="125"/>
      <c r="FF186" s="125"/>
      <c r="FG186" s="125"/>
      <c r="FH186" s="125"/>
      <c r="FI186" s="125"/>
      <c r="FJ186" s="125"/>
      <c r="FK186" s="125"/>
      <c r="FL186" s="125"/>
      <c r="FM186" s="125"/>
      <c r="FN186" s="125"/>
      <c r="FO186" s="125"/>
      <c r="FP186" s="125"/>
      <c r="FQ186" s="125"/>
      <c r="FR186" s="125"/>
      <c r="FS186" s="125"/>
      <c r="FT186" s="125"/>
      <c r="FU186" s="125"/>
      <c r="FV186" s="125"/>
      <c r="FW186" s="125"/>
      <c r="FX186" s="125"/>
      <c r="FY186" s="125"/>
      <c r="FZ186" s="125"/>
      <c r="GA186" s="125"/>
      <c r="GB186" s="125"/>
      <c r="GC186" s="125"/>
      <c r="GD186" s="125"/>
      <c r="GE186" s="125"/>
      <c r="GF186" s="125"/>
      <c r="GG186" s="125"/>
      <c r="GH186" s="125"/>
      <c r="GI186" s="125"/>
      <c r="GJ186" s="125"/>
      <c r="GK186" s="125"/>
      <c r="GL186" s="125"/>
      <c r="GM186" s="125"/>
      <c r="GN186" s="125"/>
      <c r="GO186" s="125"/>
      <c r="GP186" s="125"/>
      <c r="GQ186" s="125"/>
      <c r="GR186" s="125"/>
      <c r="GS186" s="125"/>
      <c r="GT186" s="125"/>
      <c r="GU186" s="125"/>
      <c r="GV186" s="125"/>
      <c r="GW186" s="125"/>
      <c r="GX186" s="125"/>
      <c r="GY186" s="125"/>
      <c r="GZ186" s="125"/>
      <c r="HA186" s="125"/>
      <c r="HB186" s="125"/>
      <c r="HC186" s="125"/>
      <c r="HD186" s="125"/>
      <c r="HE186" s="125"/>
      <c r="HF186" s="125"/>
      <c r="HG186" s="125"/>
      <c r="HH186" s="125"/>
      <c r="HI186" s="125"/>
      <c r="HJ186" s="125"/>
      <c r="HK186" s="125"/>
      <c r="HL186" s="125"/>
      <c r="HM186" s="125"/>
      <c r="HN186" s="125"/>
      <c r="HO186" s="125"/>
      <c r="HP186" s="125"/>
      <c r="HQ186" s="125"/>
      <c r="HR186" s="125"/>
      <c r="HS186" s="125"/>
      <c r="HT186" s="125"/>
      <c r="HU186" s="125"/>
      <c r="HV186" s="125"/>
      <c r="HW186" s="125"/>
      <c r="HX186" s="125"/>
      <c r="HY186" s="125"/>
      <c r="HZ186" s="125"/>
      <c r="IA186" s="125"/>
      <c r="IB186" s="125"/>
      <c r="IC186" s="125"/>
      <c r="ID186" s="125"/>
      <c r="IE186" s="125"/>
      <c r="IF186" s="125"/>
      <c r="IG186" s="125"/>
      <c r="IH186" s="125"/>
      <c r="II186" s="125"/>
      <c r="IJ186" s="125"/>
      <c r="IK186" s="125"/>
      <c r="IL186" s="125"/>
      <c r="IM186" s="125"/>
      <c r="IN186" s="125"/>
      <c r="IO186" s="125"/>
      <c r="IP186" s="125"/>
      <c r="IQ186" s="125"/>
      <c r="IR186" s="125"/>
      <c r="IS186" s="125"/>
      <c r="IT186" s="125"/>
      <c r="IU186" s="125"/>
    </row>
    <row r="187" spans="1:255" ht="29" customHeight="1">
      <c r="A187" s="51" t="s">
        <v>657</v>
      </c>
      <c r="B187" s="130" t="s">
        <v>612</v>
      </c>
      <c r="C187" s="130" t="s">
        <v>698</v>
      </c>
      <c r="D187" s="133" t="s">
        <v>89</v>
      </c>
      <c r="E187" s="134">
        <v>3</v>
      </c>
      <c r="F187" s="130">
        <v>4</v>
      </c>
      <c r="G187" s="130">
        <v>4</v>
      </c>
      <c r="H187" s="130">
        <v>3</v>
      </c>
      <c r="I187" s="130">
        <v>3</v>
      </c>
      <c r="J187" s="94" t="str">
        <f t="shared" si="11"/>
        <v>High</v>
      </c>
      <c r="K187" s="131" t="s">
        <v>279</v>
      </c>
      <c r="L187" s="108" t="s">
        <v>699</v>
      </c>
      <c r="M187" s="134">
        <v>1</v>
      </c>
      <c r="N187" s="130">
        <v>4</v>
      </c>
      <c r="O187" s="130">
        <v>3</v>
      </c>
      <c r="P187" s="130">
        <v>3</v>
      </c>
      <c r="Q187" s="130">
        <v>3</v>
      </c>
      <c r="R187" s="94" t="str">
        <f t="shared" si="12"/>
        <v>Low</v>
      </c>
      <c r="S187" s="132" t="s">
        <v>582</v>
      </c>
      <c r="T187" s="79" t="s">
        <v>734</v>
      </c>
    </row>
    <row r="188" spans="1:255" ht="48">
      <c r="A188" s="148" t="s">
        <v>663</v>
      </c>
      <c r="B188" s="141" t="s">
        <v>671</v>
      </c>
      <c r="C188" s="151" t="s">
        <v>709</v>
      </c>
      <c r="D188" s="140" t="s">
        <v>659</v>
      </c>
      <c r="E188" s="146">
        <v>3</v>
      </c>
      <c r="F188" s="145">
        <v>4</v>
      </c>
      <c r="G188" s="145">
        <v>3</v>
      </c>
      <c r="H188" s="145">
        <v>3</v>
      </c>
      <c r="I188" s="145">
        <v>3</v>
      </c>
      <c r="J188" s="144" t="str">
        <f t="shared" si="11"/>
        <v>High</v>
      </c>
      <c r="K188" s="143" t="s">
        <v>279</v>
      </c>
      <c r="L188" s="108" t="s">
        <v>750</v>
      </c>
      <c r="M188" s="146">
        <v>1</v>
      </c>
      <c r="N188" s="145">
        <v>4</v>
      </c>
      <c r="O188" s="145">
        <v>3</v>
      </c>
      <c r="P188" s="130">
        <v>3</v>
      </c>
      <c r="Q188" s="130">
        <v>3</v>
      </c>
      <c r="R188" s="94" t="str">
        <f t="shared" si="12"/>
        <v>Low</v>
      </c>
      <c r="S188" s="132" t="s">
        <v>582</v>
      </c>
      <c r="T188" s="79" t="s">
        <v>751</v>
      </c>
    </row>
    <row r="189" spans="1:255" ht="60">
      <c r="A189" s="148" t="s">
        <v>664</v>
      </c>
      <c r="B189" s="141" t="s">
        <v>671</v>
      </c>
      <c r="C189" s="171" t="s">
        <v>687</v>
      </c>
      <c r="D189" s="147" t="s">
        <v>661</v>
      </c>
      <c r="E189" s="146">
        <v>3</v>
      </c>
      <c r="F189" s="145">
        <v>1</v>
      </c>
      <c r="G189" s="145">
        <v>1</v>
      </c>
      <c r="H189" s="145">
        <v>1</v>
      </c>
      <c r="I189" s="145">
        <v>1</v>
      </c>
      <c r="J189" s="144" t="str">
        <f t="shared" si="11"/>
        <v>Low</v>
      </c>
      <c r="K189" s="132" t="s">
        <v>582</v>
      </c>
      <c r="L189" s="108" t="s">
        <v>726</v>
      </c>
      <c r="M189" s="146">
        <v>4</v>
      </c>
      <c r="N189" s="145">
        <v>1</v>
      </c>
      <c r="O189" s="145">
        <v>1</v>
      </c>
      <c r="P189" s="130">
        <v>1</v>
      </c>
      <c r="Q189" s="130">
        <v>1</v>
      </c>
      <c r="R189" s="94" t="str">
        <f t="shared" si="12"/>
        <v>Low</v>
      </c>
      <c r="S189" s="132" t="s">
        <v>582</v>
      </c>
      <c r="T189" s="79" t="s">
        <v>727</v>
      </c>
    </row>
    <row r="190" spans="1:255" ht="60">
      <c r="A190" s="148" t="s">
        <v>665</v>
      </c>
      <c r="B190" s="141" t="s">
        <v>671</v>
      </c>
      <c r="C190" s="173" t="s">
        <v>688</v>
      </c>
      <c r="D190" s="140" t="s">
        <v>166</v>
      </c>
      <c r="E190" s="146">
        <v>3</v>
      </c>
      <c r="F190" s="145">
        <v>2</v>
      </c>
      <c r="G190" s="145">
        <v>2</v>
      </c>
      <c r="H190" s="145">
        <v>1</v>
      </c>
      <c r="I190" s="145">
        <v>2</v>
      </c>
      <c r="J190" s="144" t="str">
        <f t="shared" ref="J190:J200" si="13">IF((MAX(F190:I190)*E190)&lt;5,"Low",IF((MAX(F190:I190)*E190)&gt;10,"High","Med"))</f>
        <v>Med</v>
      </c>
      <c r="K190" s="132" t="s">
        <v>582</v>
      </c>
      <c r="L190" s="108" t="s">
        <v>728</v>
      </c>
      <c r="M190" s="146">
        <v>2</v>
      </c>
      <c r="N190" s="145">
        <v>2</v>
      </c>
      <c r="O190" s="145">
        <v>2</v>
      </c>
      <c r="P190" s="130">
        <v>1</v>
      </c>
      <c r="Q190" s="130">
        <v>2</v>
      </c>
      <c r="R190" s="94" t="str">
        <f t="shared" si="12"/>
        <v>Low</v>
      </c>
      <c r="S190" s="132" t="s">
        <v>582</v>
      </c>
      <c r="T190" s="79" t="s">
        <v>672</v>
      </c>
    </row>
    <row r="191" spans="1:255" ht="92" customHeight="1">
      <c r="A191" s="148" t="s">
        <v>666</v>
      </c>
      <c r="B191" s="141" t="s">
        <v>671</v>
      </c>
      <c r="C191" s="149" t="s">
        <v>696</v>
      </c>
      <c r="D191" s="140" t="s">
        <v>326</v>
      </c>
      <c r="E191" s="146">
        <v>3</v>
      </c>
      <c r="F191" s="145">
        <v>2</v>
      </c>
      <c r="G191" s="145">
        <v>2</v>
      </c>
      <c r="H191" s="145">
        <v>1</v>
      </c>
      <c r="I191" s="145">
        <v>1</v>
      </c>
      <c r="J191" s="144" t="str">
        <f t="shared" si="13"/>
        <v>Med</v>
      </c>
      <c r="K191" s="143" t="s">
        <v>279</v>
      </c>
      <c r="L191" s="108" t="s">
        <v>752</v>
      </c>
      <c r="M191" s="146">
        <v>1</v>
      </c>
      <c r="N191" s="145">
        <v>2</v>
      </c>
      <c r="O191" s="145">
        <v>2</v>
      </c>
      <c r="P191" s="130">
        <v>1</v>
      </c>
      <c r="Q191" s="130">
        <v>1</v>
      </c>
      <c r="R191" s="94" t="str">
        <f t="shared" si="12"/>
        <v>Low</v>
      </c>
      <c r="S191" s="132" t="s">
        <v>582</v>
      </c>
      <c r="T191" s="79" t="s">
        <v>753</v>
      </c>
    </row>
    <row r="192" spans="1:255" ht="76" customHeight="1">
      <c r="A192" s="148" t="s">
        <v>667</v>
      </c>
      <c r="B192" s="141" t="s">
        <v>671</v>
      </c>
      <c r="C192" s="155" t="s">
        <v>689</v>
      </c>
      <c r="D192" s="140" t="s">
        <v>336</v>
      </c>
      <c r="E192" s="146">
        <v>3</v>
      </c>
      <c r="F192" s="145">
        <v>4</v>
      </c>
      <c r="G192" s="145">
        <v>2</v>
      </c>
      <c r="H192" s="145">
        <v>2</v>
      </c>
      <c r="I192" s="145">
        <v>2</v>
      </c>
      <c r="J192" s="144" t="str">
        <f t="shared" si="13"/>
        <v>High</v>
      </c>
      <c r="K192" s="143" t="s">
        <v>279</v>
      </c>
      <c r="L192" s="108" t="s">
        <v>768</v>
      </c>
      <c r="M192" s="146">
        <v>1</v>
      </c>
      <c r="N192" s="145">
        <v>4</v>
      </c>
      <c r="O192" s="145">
        <v>2</v>
      </c>
      <c r="P192" s="130">
        <v>2</v>
      </c>
      <c r="Q192" s="130">
        <v>2</v>
      </c>
      <c r="R192" s="94" t="str">
        <f t="shared" si="12"/>
        <v>Low</v>
      </c>
      <c r="S192" s="132" t="s">
        <v>582</v>
      </c>
      <c r="T192" s="79"/>
    </row>
    <row r="193" spans="1:25">
      <c r="A193" s="148" t="s">
        <v>668</v>
      </c>
      <c r="B193" s="141" t="s">
        <v>671</v>
      </c>
      <c r="C193" s="171" t="s">
        <v>660</v>
      </c>
      <c r="D193" s="140" t="s">
        <v>661</v>
      </c>
      <c r="E193" s="146">
        <v>3</v>
      </c>
      <c r="F193" s="145">
        <v>1</v>
      </c>
      <c r="G193" s="145">
        <v>2</v>
      </c>
      <c r="H193" s="145">
        <v>1</v>
      </c>
      <c r="I193" s="145">
        <v>3</v>
      </c>
      <c r="J193" s="144" t="str">
        <f t="shared" si="13"/>
        <v>Med</v>
      </c>
      <c r="K193" s="143" t="s">
        <v>279</v>
      </c>
      <c r="L193" s="108" t="s">
        <v>769</v>
      </c>
      <c r="M193" s="146">
        <v>1</v>
      </c>
      <c r="N193" s="145">
        <v>1</v>
      </c>
      <c r="O193" s="145">
        <v>2</v>
      </c>
      <c r="P193" s="130">
        <v>1</v>
      </c>
      <c r="Q193" s="130">
        <v>3</v>
      </c>
      <c r="R193" s="94" t="str">
        <f t="shared" si="12"/>
        <v>Low</v>
      </c>
      <c r="S193" s="132" t="s">
        <v>582</v>
      </c>
      <c r="T193" s="79" t="s">
        <v>770</v>
      </c>
    </row>
    <row r="194" spans="1:25" ht="54" customHeight="1">
      <c r="A194" s="148" t="s">
        <v>669</v>
      </c>
      <c r="B194" s="141" t="s">
        <v>671</v>
      </c>
      <c r="C194" s="150" t="s">
        <v>700</v>
      </c>
      <c r="D194" s="147" t="s">
        <v>661</v>
      </c>
      <c r="E194" s="146">
        <v>3</v>
      </c>
      <c r="F194" s="145">
        <v>3</v>
      </c>
      <c r="G194" s="145">
        <v>3</v>
      </c>
      <c r="H194" s="145">
        <v>1</v>
      </c>
      <c r="I194" s="145">
        <v>3</v>
      </c>
      <c r="J194" s="144" t="str">
        <f t="shared" si="13"/>
        <v>Med</v>
      </c>
      <c r="K194" s="143" t="s">
        <v>279</v>
      </c>
      <c r="L194" s="108" t="s">
        <v>771</v>
      </c>
      <c r="M194" s="146">
        <v>1</v>
      </c>
      <c r="N194" s="145">
        <v>3</v>
      </c>
      <c r="O194" s="145">
        <v>3</v>
      </c>
      <c r="P194" s="130">
        <v>1</v>
      </c>
      <c r="Q194" s="130">
        <v>3</v>
      </c>
      <c r="R194" s="94" t="str">
        <f t="shared" si="12"/>
        <v>Low</v>
      </c>
      <c r="S194" s="132" t="s">
        <v>582</v>
      </c>
      <c r="T194" s="79"/>
      <c r="U194" s="145">
        <v>3</v>
      </c>
      <c r="V194" s="145">
        <v>3</v>
      </c>
      <c r="W194" s="144" t="str">
        <f t="shared" ref="W194:W201" si="14">IF((MAX(S194:V194)*M188)&lt;5,"Low",IF((MAX(S194:V194)*M188)&gt;10,"High","Med"))</f>
        <v>Low</v>
      </c>
      <c r="X194" s="143" t="s">
        <v>279</v>
      </c>
      <c r="Y194" s="142" t="s">
        <v>658</v>
      </c>
    </row>
    <row r="195" spans="1:25" ht="46" customHeight="1">
      <c r="A195" s="148" t="s">
        <v>670</v>
      </c>
      <c r="B195" s="141" t="s">
        <v>671</v>
      </c>
      <c r="C195" s="150" t="s">
        <v>697</v>
      </c>
      <c r="D195" s="147" t="s">
        <v>662</v>
      </c>
      <c r="E195" s="146">
        <v>3</v>
      </c>
      <c r="F195" s="145">
        <v>2</v>
      </c>
      <c r="G195" s="145">
        <v>2</v>
      </c>
      <c r="H195" s="145">
        <v>1</v>
      </c>
      <c r="I195" s="145">
        <v>1</v>
      </c>
      <c r="J195" s="144" t="str">
        <f t="shared" si="13"/>
        <v>Med</v>
      </c>
      <c r="K195" s="143" t="s">
        <v>279</v>
      </c>
      <c r="L195" s="108" t="s">
        <v>673</v>
      </c>
      <c r="M195" s="146">
        <v>1</v>
      </c>
      <c r="N195" s="145">
        <v>2</v>
      </c>
      <c r="O195" s="145">
        <v>2</v>
      </c>
      <c r="P195" s="130">
        <v>1</v>
      </c>
      <c r="Q195" s="130">
        <v>1</v>
      </c>
      <c r="R195" s="94" t="str">
        <f t="shared" si="12"/>
        <v>Low</v>
      </c>
      <c r="S195" s="132" t="s">
        <v>582</v>
      </c>
      <c r="T195" s="79" t="s">
        <v>754</v>
      </c>
      <c r="U195" s="145">
        <v>3</v>
      </c>
      <c r="V195" s="145">
        <v>3</v>
      </c>
      <c r="W195" s="144" t="str">
        <f t="shared" si="14"/>
        <v>High</v>
      </c>
      <c r="X195" s="143" t="s">
        <v>279</v>
      </c>
      <c r="Y195" s="142" t="s">
        <v>658</v>
      </c>
    </row>
    <row r="196" spans="1:25" ht="64" customHeight="1">
      <c r="A196" s="148" t="s">
        <v>737</v>
      </c>
      <c r="B196" s="141" t="s">
        <v>612</v>
      </c>
      <c r="C196" s="150" t="s">
        <v>738</v>
      </c>
      <c r="D196" s="140" t="s">
        <v>345</v>
      </c>
      <c r="E196" s="146">
        <v>2</v>
      </c>
      <c r="F196" s="145">
        <v>4</v>
      </c>
      <c r="G196" s="145">
        <v>3</v>
      </c>
      <c r="H196" s="145">
        <v>1</v>
      </c>
      <c r="I196" s="145">
        <v>3</v>
      </c>
      <c r="J196" s="144" t="str">
        <f t="shared" si="13"/>
        <v>Med</v>
      </c>
      <c r="K196" s="143" t="s">
        <v>279</v>
      </c>
      <c r="L196" s="108" t="s">
        <v>772</v>
      </c>
      <c r="M196" s="146">
        <v>1</v>
      </c>
      <c r="N196" s="145">
        <v>2</v>
      </c>
      <c r="O196" s="145">
        <v>2</v>
      </c>
      <c r="P196" s="130">
        <v>1</v>
      </c>
      <c r="Q196" s="130">
        <v>3</v>
      </c>
      <c r="R196" s="94" t="str">
        <f t="shared" si="12"/>
        <v>Low</v>
      </c>
      <c r="S196" s="132" t="s">
        <v>582</v>
      </c>
      <c r="T196" s="79" t="s">
        <v>739</v>
      </c>
      <c r="U196" s="145">
        <v>3</v>
      </c>
      <c r="V196" s="145">
        <v>3</v>
      </c>
      <c r="W196" s="144" t="str">
        <f t="shared" si="14"/>
        <v>Med</v>
      </c>
      <c r="X196" s="143" t="s">
        <v>279</v>
      </c>
      <c r="Y196" s="142" t="s">
        <v>658</v>
      </c>
    </row>
    <row r="197" spans="1:25" ht="39" customHeight="1">
      <c r="A197" s="148" t="s">
        <v>701</v>
      </c>
      <c r="B197" s="141" t="s">
        <v>612</v>
      </c>
      <c r="C197" s="173" t="s">
        <v>702</v>
      </c>
      <c r="D197" s="140" t="s">
        <v>703</v>
      </c>
      <c r="E197" s="146">
        <v>5</v>
      </c>
      <c r="F197" s="145">
        <v>2</v>
      </c>
      <c r="G197" s="145">
        <v>1</v>
      </c>
      <c r="H197" s="145">
        <v>5</v>
      </c>
      <c r="I197" s="145">
        <v>5</v>
      </c>
      <c r="J197" s="144" t="str">
        <f t="shared" si="13"/>
        <v>High</v>
      </c>
      <c r="K197" s="143" t="s">
        <v>279</v>
      </c>
      <c r="L197" s="108" t="s">
        <v>705</v>
      </c>
      <c r="M197" s="146">
        <v>1</v>
      </c>
      <c r="N197" s="145">
        <v>2</v>
      </c>
      <c r="O197" s="145">
        <v>1</v>
      </c>
      <c r="P197" s="130">
        <v>1</v>
      </c>
      <c r="Q197" s="130">
        <v>1</v>
      </c>
      <c r="R197" s="94" t="str">
        <f t="shared" si="12"/>
        <v>Low</v>
      </c>
      <c r="S197" s="95" t="s">
        <v>169</v>
      </c>
      <c r="T197" s="79" t="s">
        <v>704</v>
      </c>
      <c r="U197" s="145">
        <v>3</v>
      </c>
      <c r="V197" s="145">
        <v>3</v>
      </c>
      <c r="W197" s="144" t="str">
        <f t="shared" si="14"/>
        <v>Low</v>
      </c>
      <c r="X197" s="143" t="s">
        <v>279</v>
      </c>
      <c r="Y197" s="142" t="s">
        <v>658</v>
      </c>
    </row>
    <row r="198" spans="1:25" ht="53" customHeight="1">
      <c r="A198" s="148" t="s">
        <v>711</v>
      </c>
      <c r="B198" s="141" t="s">
        <v>612</v>
      </c>
      <c r="C198" s="173" t="s">
        <v>712</v>
      </c>
      <c r="D198" s="140" t="s">
        <v>341</v>
      </c>
      <c r="E198" s="146">
        <v>1</v>
      </c>
      <c r="F198" s="145">
        <v>2</v>
      </c>
      <c r="G198" s="145">
        <v>5</v>
      </c>
      <c r="H198" s="145">
        <v>5</v>
      </c>
      <c r="I198" s="145">
        <v>1</v>
      </c>
      <c r="J198" s="144" t="str">
        <f t="shared" si="13"/>
        <v>Med</v>
      </c>
      <c r="K198" s="143" t="s">
        <v>279</v>
      </c>
      <c r="L198" s="108" t="s">
        <v>714</v>
      </c>
      <c r="M198" s="146">
        <v>1</v>
      </c>
      <c r="N198" s="145">
        <v>2</v>
      </c>
      <c r="O198" s="145">
        <v>4</v>
      </c>
      <c r="P198" s="130">
        <v>5</v>
      </c>
      <c r="Q198" s="130">
        <v>1</v>
      </c>
      <c r="R198" s="94" t="str">
        <f t="shared" si="12"/>
        <v>Med</v>
      </c>
      <c r="S198" s="95" t="s">
        <v>169</v>
      </c>
      <c r="T198" s="79" t="s">
        <v>713</v>
      </c>
      <c r="U198" s="145">
        <v>3</v>
      </c>
      <c r="V198" s="145">
        <v>3</v>
      </c>
      <c r="W198" s="144" t="str">
        <f t="shared" ref="W198" si="15">IF((MAX(S198:V198)*M192)&lt;5,"Low",IF((MAX(S198:V198)*M192)&gt;10,"High","Med"))</f>
        <v>Low</v>
      </c>
      <c r="X198" s="143" t="s">
        <v>279</v>
      </c>
      <c r="Y198" s="142" t="s">
        <v>658</v>
      </c>
    </row>
    <row r="199" spans="1:25" ht="39" customHeight="1">
      <c r="A199" s="148" t="s">
        <v>718</v>
      </c>
      <c r="B199" s="141" t="s">
        <v>612</v>
      </c>
      <c r="C199" s="173" t="s">
        <v>735</v>
      </c>
      <c r="D199" s="140" t="s">
        <v>341</v>
      </c>
      <c r="E199" s="146">
        <v>4</v>
      </c>
      <c r="F199" s="145">
        <v>4</v>
      </c>
      <c r="G199" s="145">
        <v>4</v>
      </c>
      <c r="H199" s="145">
        <v>3</v>
      </c>
      <c r="I199" s="145">
        <v>3</v>
      </c>
      <c r="J199" s="144" t="str">
        <f t="shared" si="13"/>
        <v>High</v>
      </c>
      <c r="K199" s="143" t="s">
        <v>279</v>
      </c>
      <c r="L199" s="108" t="s">
        <v>755</v>
      </c>
      <c r="M199" s="146">
        <v>2</v>
      </c>
      <c r="N199" s="145">
        <v>4</v>
      </c>
      <c r="O199" s="145">
        <v>4</v>
      </c>
      <c r="P199" s="130">
        <v>3</v>
      </c>
      <c r="Q199" s="130">
        <v>3</v>
      </c>
      <c r="R199" s="94" t="str">
        <f t="shared" si="12"/>
        <v>Med</v>
      </c>
      <c r="S199" s="95" t="s">
        <v>169</v>
      </c>
      <c r="T199" s="79" t="s">
        <v>736</v>
      </c>
      <c r="U199" s="145">
        <v>3</v>
      </c>
      <c r="V199" s="145">
        <v>3</v>
      </c>
      <c r="W199" s="144" t="str">
        <f t="shared" ref="W199:W200" si="16">IF((MAX(S199:V199)*M193)&lt;5,"Low",IF((MAX(S199:V199)*M193)&gt;10,"High","Med"))</f>
        <v>Low</v>
      </c>
      <c r="X199" s="143" t="s">
        <v>279</v>
      </c>
      <c r="Y199" s="142" t="s">
        <v>658</v>
      </c>
    </row>
    <row r="200" spans="1:25" ht="53" customHeight="1">
      <c r="A200" s="148" t="s">
        <v>719</v>
      </c>
      <c r="B200" s="141" t="s">
        <v>612</v>
      </c>
      <c r="C200" s="173" t="s">
        <v>720</v>
      </c>
      <c r="D200" s="140" t="s">
        <v>89</v>
      </c>
      <c r="E200" s="146">
        <v>4</v>
      </c>
      <c r="F200" s="145">
        <v>3</v>
      </c>
      <c r="G200" s="145">
        <v>3</v>
      </c>
      <c r="H200" s="145">
        <v>3</v>
      </c>
      <c r="I200" s="145">
        <v>3</v>
      </c>
      <c r="J200" s="144" t="str">
        <f t="shared" si="13"/>
        <v>High</v>
      </c>
      <c r="K200" s="143" t="s">
        <v>279</v>
      </c>
      <c r="L200" s="108" t="s">
        <v>773</v>
      </c>
      <c r="M200" s="146">
        <v>1</v>
      </c>
      <c r="N200" s="145">
        <v>3</v>
      </c>
      <c r="O200" s="145">
        <v>3</v>
      </c>
      <c r="P200" s="130">
        <v>3</v>
      </c>
      <c r="Q200" s="130">
        <v>3</v>
      </c>
      <c r="R200" s="94" t="str">
        <f t="shared" si="12"/>
        <v>Low</v>
      </c>
      <c r="S200" s="95" t="s">
        <v>169</v>
      </c>
      <c r="T200" s="79" t="s">
        <v>81</v>
      </c>
      <c r="U200" s="145">
        <v>3</v>
      </c>
      <c r="V200" s="145">
        <v>3</v>
      </c>
      <c r="W200" s="144" t="str">
        <f t="shared" si="16"/>
        <v>Low</v>
      </c>
      <c r="X200" s="143" t="s">
        <v>279</v>
      </c>
      <c r="Y200" s="142" t="s">
        <v>658</v>
      </c>
    </row>
    <row r="201" spans="1:25" ht="168">
      <c r="U201" s="145">
        <v>3</v>
      </c>
      <c r="V201" s="145">
        <v>3</v>
      </c>
      <c r="W201" s="144" t="str">
        <f t="shared" si="14"/>
        <v>Low</v>
      </c>
      <c r="X201" s="143" t="s">
        <v>279</v>
      </c>
      <c r="Y201" s="142" t="s">
        <v>658</v>
      </c>
    </row>
  </sheetData>
  <sortState ref="A12:T200">
    <sortCondition ref="A12:A200"/>
  </sortState>
  <customSheetViews>
    <customSheetView guid="{29122212-D15D-435A-AC5D-599F20C913A5}" showPageBreaks="1" fitToPage="1" printArea="1" showRuler="0">
      <pane xSplit="6" ySplit="12" topLeftCell="G13" activePane="bottomRight" state="frozenSplit"/>
      <selection pane="bottomRight" activeCell="D2" sqref="D2"/>
      <printOptions horizontalCentered="1"/>
      <pageSetup paperSize="5" scale="63" fitToHeight="18" orientation="landscape"/>
      <headerFooter alignWithMargins="0">
        <oddFooter>&amp;L&amp;F&amp;Cpage &amp;P of &amp;N&amp;R&amp;D</oddFooter>
      </headerFooter>
    </customSheetView>
    <customSheetView guid="{37790801-A485-4F20-8D83-97504F6462DC}" showPageBreaks="1" fitToPage="1" printArea="1" showRuler="0" topLeftCell="D1">
      <pane ySplit="12" topLeftCell="A110" activePane="bottomLeft" state="frozenSplit"/>
      <selection pane="bottomLeft" activeCell="P115" sqref="P115"/>
      <printOptions horizontalCentered="1"/>
      <pageSetup paperSize="5" scale="63" fitToHeight="18" orientation="landscape"/>
      <headerFooter alignWithMargins="0">
        <oddFooter>&amp;L&amp;F&amp;Cpage &amp;P of &amp;N&amp;R&amp;D</oddFooter>
      </headerFooter>
    </customSheetView>
  </customSheetViews>
  <mergeCells count="44">
    <mergeCell ref="A10:A11"/>
    <mergeCell ref="C10:C11"/>
    <mergeCell ref="D10:D11"/>
    <mergeCell ref="E10:E11"/>
    <mergeCell ref="B10:B11"/>
    <mergeCell ref="R6:T6"/>
    <mergeCell ref="N10:Q10"/>
    <mergeCell ref="R10:R11"/>
    <mergeCell ref="M9:S9"/>
    <mergeCell ref="R7:T7"/>
    <mergeCell ref="S10:S11"/>
    <mergeCell ref="T10:T11"/>
    <mergeCell ref="M10:M11"/>
    <mergeCell ref="M7:O7"/>
    <mergeCell ref="M3:O3"/>
    <mergeCell ref="M4:O4"/>
    <mergeCell ref="M5:O5"/>
    <mergeCell ref="C6:G6"/>
    <mergeCell ref="P4:Q4"/>
    <mergeCell ref="P5:Q5"/>
    <mergeCell ref="P6:Q6"/>
    <mergeCell ref="F10:I10"/>
    <mergeCell ref="E9:K9"/>
    <mergeCell ref="K10:K11"/>
    <mergeCell ref="J10:J11"/>
    <mergeCell ref="C4:G4"/>
    <mergeCell ref="C5:G5"/>
    <mergeCell ref="C7:G7"/>
    <mergeCell ref="V10:V11"/>
    <mergeCell ref="W10:W11"/>
    <mergeCell ref="R1:T1"/>
    <mergeCell ref="P7:Q7"/>
    <mergeCell ref="R2:T2"/>
    <mergeCell ref="R3:T3"/>
    <mergeCell ref="R4:T4"/>
    <mergeCell ref="R5:T5"/>
    <mergeCell ref="U10:U11"/>
    <mergeCell ref="D1:Q1"/>
    <mergeCell ref="P2:Q2"/>
    <mergeCell ref="P3:Q3"/>
    <mergeCell ref="L10:L11"/>
    <mergeCell ref="C3:G3"/>
    <mergeCell ref="M2:O2"/>
    <mergeCell ref="M6:O6"/>
  </mergeCells>
  <phoneticPr fontId="5" type="noConversion"/>
  <conditionalFormatting sqref="J12:J60 R86:R167 R62:R84 J62:J167 R13:R51 R53:R60">
    <cfRule type="cellIs" dxfId="44" priority="973" stopIfTrue="1" operator="equal">
      <formula>"High"</formula>
    </cfRule>
    <cfRule type="cellIs" dxfId="43" priority="974" stopIfTrue="1" operator="equal">
      <formula>"Low"</formula>
    </cfRule>
    <cfRule type="cellIs" dxfId="42" priority="975" stopIfTrue="1" operator="equal">
      <formula>"Med"</formula>
    </cfRule>
  </conditionalFormatting>
  <conditionalFormatting sqref="J168:J184 R168:R184">
    <cfRule type="cellIs" dxfId="41" priority="40" stopIfTrue="1" operator="equal">
      <formula>"High"</formula>
    </cfRule>
    <cfRule type="cellIs" dxfId="40" priority="41" stopIfTrue="1" operator="equal">
      <formula>"Low"</formula>
    </cfRule>
    <cfRule type="cellIs" dxfId="39" priority="42" stopIfTrue="1" operator="equal">
      <formula>"Med"</formula>
    </cfRule>
  </conditionalFormatting>
  <conditionalFormatting sqref="R12">
    <cfRule type="cellIs" dxfId="38" priority="37" stopIfTrue="1" operator="equal">
      <formula>"High"</formula>
    </cfRule>
    <cfRule type="cellIs" dxfId="37" priority="38" stopIfTrue="1" operator="equal">
      <formula>"Low"</formula>
    </cfRule>
    <cfRule type="cellIs" dxfId="36" priority="39" stopIfTrue="1" operator="equal">
      <formula>"Med"</formula>
    </cfRule>
  </conditionalFormatting>
  <conditionalFormatting sqref="J185 R185">
    <cfRule type="cellIs" dxfId="35" priority="34" stopIfTrue="1" operator="equal">
      <formula>"High"</formula>
    </cfRule>
    <cfRule type="cellIs" dxfId="34" priority="35" stopIfTrue="1" operator="equal">
      <formula>"Low"</formula>
    </cfRule>
    <cfRule type="cellIs" dxfId="33" priority="36" stopIfTrue="1" operator="equal">
      <formula>"Med"</formula>
    </cfRule>
  </conditionalFormatting>
  <conditionalFormatting sqref="R85">
    <cfRule type="cellIs" dxfId="32" priority="31" stopIfTrue="1" operator="equal">
      <formula>"High"</formula>
    </cfRule>
    <cfRule type="cellIs" dxfId="31" priority="32" stopIfTrue="1" operator="equal">
      <formula>"Low"</formula>
    </cfRule>
    <cfRule type="cellIs" dxfId="30" priority="33" stopIfTrue="1" operator="equal">
      <formula>"Med"</formula>
    </cfRule>
  </conditionalFormatting>
  <conditionalFormatting sqref="J186:J187 R186:R197">
    <cfRule type="cellIs" dxfId="29" priority="28" stopIfTrue="1" operator="equal">
      <formula>"High"</formula>
    </cfRule>
    <cfRule type="cellIs" dxfId="28" priority="29" stopIfTrue="1" operator="equal">
      <formula>"Low"</formula>
    </cfRule>
    <cfRule type="cellIs" dxfId="27" priority="30" stopIfTrue="1" operator="equal">
      <formula>"Med"</formula>
    </cfRule>
  </conditionalFormatting>
  <conditionalFormatting sqref="W194:W197 J188:J197 W201">
    <cfRule type="cellIs" dxfId="26" priority="25" stopIfTrue="1" operator="equal">
      <formula>"High"</formula>
    </cfRule>
    <cfRule type="cellIs" dxfId="25" priority="26" stopIfTrue="1" operator="equal">
      <formula>"Low"</formula>
    </cfRule>
    <cfRule type="cellIs" dxfId="24" priority="27" stopIfTrue="1" operator="equal">
      <formula>"Med"</formula>
    </cfRule>
  </conditionalFormatting>
  <conditionalFormatting sqref="R198">
    <cfRule type="cellIs" dxfId="23" priority="22" stopIfTrue="1" operator="equal">
      <formula>"High"</formula>
    </cfRule>
    <cfRule type="cellIs" dxfId="22" priority="23" stopIfTrue="1" operator="equal">
      <formula>"Low"</formula>
    </cfRule>
    <cfRule type="cellIs" dxfId="21" priority="24" stopIfTrue="1" operator="equal">
      <formula>"Med"</formula>
    </cfRule>
  </conditionalFormatting>
  <conditionalFormatting sqref="W198 J198">
    <cfRule type="cellIs" dxfId="20" priority="19" stopIfTrue="1" operator="equal">
      <formula>"High"</formula>
    </cfRule>
    <cfRule type="cellIs" dxfId="19" priority="20" stopIfTrue="1" operator="equal">
      <formula>"Low"</formula>
    </cfRule>
    <cfRule type="cellIs" dxfId="18" priority="21" stopIfTrue="1" operator="equal">
      <formula>"Med"</formula>
    </cfRule>
  </conditionalFormatting>
  <conditionalFormatting sqref="R199">
    <cfRule type="cellIs" dxfId="17" priority="16" stopIfTrue="1" operator="equal">
      <formula>"High"</formula>
    </cfRule>
    <cfRule type="cellIs" dxfId="16" priority="17" stopIfTrue="1" operator="equal">
      <formula>"Low"</formula>
    </cfRule>
    <cfRule type="cellIs" dxfId="15" priority="18" stopIfTrue="1" operator="equal">
      <formula>"Med"</formula>
    </cfRule>
  </conditionalFormatting>
  <conditionalFormatting sqref="W199 J199">
    <cfRule type="cellIs" dxfId="14" priority="13" stopIfTrue="1" operator="equal">
      <formula>"High"</formula>
    </cfRule>
    <cfRule type="cellIs" dxfId="13" priority="14" stopIfTrue="1" operator="equal">
      <formula>"Low"</formula>
    </cfRule>
    <cfRule type="cellIs" dxfId="12" priority="15" stopIfTrue="1" operator="equal">
      <formula>"Med"</formula>
    </cfRule>
  </conditionalFormatting>
  <conditionalFormatting sqref="R52">
    <cfRule type="cellIs" dxfId="11" priority="10" stopIfTrue="1" operator="equal">
      <formula>"High"</formula>
    </cfRule>
    <cfRule type="cellIs" dxfId="10" priority="11" stopIfTrue="1" operator="equal">
      <formula>"Low"</formula>
    </cfRule>
    <cfRule type="cellIs" dxfId="9" priority="12" stopIfTrue="1" operator="equal">
      <formula>"Med"</formula>
    </cfRule>
  </conditionalFormatting>
  <conditionalFormatting sqref="R61">
    <cfRule type="cellIs" dxfId="8" priority="7" stopIfTrue="1" operator="equal">
      <formula>"High"</formula>
    </cfRule>
    <cfRule type="cellIs" dxfId="7" priority="8" stopIfTrue="1" operator="equal">
      <formula>"Low"</formula>
    </cfRule>
    <cfRule type="cellIs" dxfId="6" priority="9" stopIfTrue="1" operator="equal">
      <formula>"Med"</formula>
    </cfRule>
  </conditionalFormatting>
  <conditionalFormatting sqref="R200">
    <cfRule type="cellIs" dxfId="5" priority="4" stopIfTrue="1" operator="equal">
      <formula>"High"</formula>
    </cfRule>
    <cfRule type="cellIs" dxfId="4" priority="5" stopIfTrue="1" operator="equal">
      <formula>"Low"</formula>
    </cfRule>
    <cfRule type="cellIs" dxfId="3" priority="6" stopIfTrue="1" operator="equal">
      <formula>"Med"</formula>
    </cfRule>
  </conditionalFormatting>
  <conditionalFormatting sqref="W200 J200">
    <cfRule type="cellIs" dxfId="2" priority="1" stopIfTrue="1" operator="equal">
      <formula>"High"</formula>
    </cfRule>
    <cfRule type="cellIs" dxfId="1" priority="2" stopIfTrue="1" operator="equal">
      <formula>"Low"</formula>
    </cfRule>
    <cfRule type="cellIs" dxfId="0" priority="3" stopIfTrue="1" operator="equal">
      <formula>"Med"</formula>
    </cfRule>
  </conditionalFormatting>
  <printOptions horizontalCentered="1"/>
  <pageMargins left="0.5" right="0.5" top="0.7" bottom="0.65" header="0.6" footer="0.31"/>
  <pageSetup paperSize="5" scale="54" fitToHeight="18" orientation="landscape"/>
  <headerFooter alignWithMargins="0">
    <oddFooter>&amp;L&amp;F&amp;Cpage &amp;P of &amp;N&amp;R&amp;D</oddFooter>
  </headerFooter>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Risk Reg</vt:lpstr>
    </vt:vector>
  </TitlesOfParts>
  <Company>Ligo Hanford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Shoemaker</dc:creator>
  <cp:lastModifiedBy>David Shoemaker</cp:lastModifiedBy>
  <cp:lastPrinted>2015-01-24T02:32:51Z</cp:lastPrinted>
  <dcterms:created xsi:type="dcterms:W3CDTF">2006-03-13T18:06:41Z</dcterms:created>
  <dcterms:modified xsi:type="dcterms:W3CDTF">2015-01-24T02:34:13Z</dcterms:modified>
</cp:coreProperties>
</file>