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codeName="DieseArbeitsmappe" autoCompressPictures="0"/>
  <bookViews>
    <workbookView xWindow="0" yWindow="0" windowWidth="24800" windowHeight="15620" tabRatio="661" firstSheet="2" activeTab="2"/>
  </bookViews>
  <sheets>
    <sheet name="Info" sheetId="4" r:id="rId1"/>
    <sheet name="modules" sheetId="26" r:id="rId2"/>
    <sheet name="Analog (A)" sheetId="19" r:id="rId3"/>
    <sheet name="Digital (D)" sheetId="27" r:id="rId4"/>
    <sheet name="Pumplight (L)" sheetId="21" r:id="rId5"/>
    <sheet name="Water (W)" sheetId="24" r:id="rId6"/>
    <sheet name="external (E)" sheetId="23" r:id="rId7"/>
    <sheet name="channel description" sheetId="28" r:id="rId8"/>
  </sheets>
  <definedNames>
    <definedName name="_xlnm.Print_Area" localSheetId="6">'external (E)'!$A$1:$F$53</definedName>
    <definedName name="_xlnm.Print_Area" localSheetId="4">'Pumplight (L)'!$A$1:$K$6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4" i="28" l="1"/>
  <c r="C2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8" i="28"/>
  <c r="A119" i="28"/>
  <c r="A120" i="28"/>
  <c r="A121" i="28"/>
  <c r="A122" i="28"/>
  <c r="A123" i="28"/>
  <c r="A124" i="28"/>
  <c r="A126" i="28"/>
  <c r="A127" i="28"/>
  <c r="A128" i="28"/>
  <c r="A129" i="28"/>
  <c r="A130" i="28"/>
  <c r="A131" i="28"/>
  <c r="A132" i="28"/>
  <c r="A133" i="28"/>
  <c r="A135" i="28"/>
  <c r="A136" i="28"/>
  <c r="A137" i="28"/>
  <c r="A138" i="28"/>
  <c r="A139" i="28"/>
  <c r="A141" i="28"/>
  <c r="A142" i="28"/>
  <c r="A143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0" i="28"/>
  <c r="A311" i="28"/>
  <c r="A312" i="28"/>
  <c r="A313" i="28"/>
  <c r="A314" i="28"/>
  <c r="A315" i="28"/>
  <c r="A316" i="28"/>
  <c r="A317" i="28"/>
  <c r="A318" i="28"/>
  <c r="A319" i="28"/>
  <c r="A320" i="28"/>
  <c r="A321" i="28"/>
  <c r="A322" i="28"/>
  <c r="A323" i="28"/>
  <c r="A324" i="28"/>
  <c r="A325" i="28"/>
  <c r="A326" i="28"/>
  <c r="A327" i="28"/>
  <c r="A328" i="28"/>
  <c r="A329" i="28"/>
  <c r="A330" i="28"/>
  <c r="A331" i="28"/>
  <c r="A332" i="28"/>
  <c r="A333" i="28"/>
  <c r="A334" i="28"/>
  <c r="A335" i="28"/>
  <c r="A336" i="28"/>
  <c r="A337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2" i="28"/>
  <c r="A353" i="28"/>
  <c r="A354" i="28"/>
  <c r="A355" i="28"/>
  <c r="A356" i="28"/>
  <c r="A357" i="28"/>
  <c r="A358" i="28"/>
  <c r="A359" i="28"/>
  <c r="A360" i="28"/>
  <c r="A361" i="28"/>
  <c r="A362" i="28"/>
  <c r="A363" i="28"/>
  <c r="A364" i="28"/>
  <c r="A365" i="28"/>
  <c r="A366" i="28"/>
  <c r="A367" i="28"/>
  <c r="A368" i="28"/>
  <c r="A369" i="28"/>
  <c r="A370" i="28"/>
  <c r="A371" i="28"/>
  <c r="A372" i="28"/>
  <c r="A373" i="28"/>
  <c r="A374" i="28"/>
  <c r="A375" i="28"/>
  <c r="A376" i="28"/>
  <c r="A377" i="28"/>
  <c r="A378" i="28"/>
  <c r="A379" i="28"/>
  <c r="A380" i="28"/>
  <c r="A381" i="28"/>
  <c r="A382" i="28"/>
  <c r="A383" i="28"/>
  <c r="A384" i="28"/>
  <c r="A385" i="28"/>
  <c r="A386" i="28"/>
  <c r="A387" i="28"/>
  <c r="A388" i="28"/>
  <c r="A389" i="28"/>
  <c r="A390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5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1" i="28"/>
  <c r="A422" i="28"/>
  <c r="A423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7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2" i="28"/>
  <c r="A453" i="28"/>
  <c r="A454" i="28"/>
  <c r="A455" i="28"/>
  <c r="A456" i="28"/>
  <c r="A457" i="28"/>
  <c r="A458" i="28"/>
  <c r="A459" i="28"/>
  <c r="A460" i="28"/>
  <c r="A461" i="28"/>
  <c r="A462" i="28"/>
  <c r="A463" i="28"/>
  <c r="A464" i="28"/>
  <c r="A465" i="28"/>
  <c r="A466" i="28"/>
  <c r="A467" i="28"/>
  <c r="A468" i="28"/>
  <c r="A469" i="28"/>
  <c r="A470" i="28"/>
  <c r="A471" i="28"/>
  <c r="A472" i="28"/>
  <c r="A473" i="28"/>
  <c r="A474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4" i="28"/>
  <c r="A495" i="28"/>
  <c r="A496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71" i="28"/>
  <c r="B172" i="28"/>
  <c r="B173" i="28"/>
  <c r="B174" i="28"/>
  <c r="B175" i="28"/>
  <c r="B176" i="28"/>
  <c r="B177" i="28"/>
  <c r="B178" i="28"/>
  <c r="B179" i="28"/>
  <c r="B180" i="28"/>
  <c r="B181" i="28"/>
  <c r="B182" i="28"/>
  <c r="B183" i="28"/>
  <c r="B184" i="28"/>
  <c r="B185" i="28"/>
  <c r="B186" i="28"/>
  <c r="B187" i="28"/>
  <c r="B188" i="28"/>
  <c r="B189" i="28"/>
  <c r="B190" i="28"/>
  <c r="B191" i="28"/>
  <c r="B192" i="28"/>
  <c r="B193" i="28"/>
  <c r="B194" i="28"/>
  <c r="B195" i="28"/>
  <c r="B196" i="28"/>
  <c r="B197" i="28"/>
  <c r="B198" i="28"/>
  <c r="B199" i="28"/>
  <c r="B200" i="28"/>
  <c r="B201" i="28"/>
  <c r="B202" i="28"/>
  <c r="B203" i="28"/>
  <c r="B204" i="28"/>
  <c r="B205" i="28"/>
  <c r="B206" i="28"/>
  <c r="B207" i="28"/>
  <c r="B208" i="28"/>
  <c r="B209" i="28"/>
  <c r="B213" i="28"/>
  <c r="B214" i="28"/>
  <c r="B215" i="28"/>
  <c r="B216" i="28"/>
  <c r="B217" i="28"/>
  <c r="B218" i="28"/>
  <c r="B219" i="28"/>
  <c r="B220" i="28"/>
  <c r="B221" i="28"/>
  <c r="B222" i="28"/>
  <c r="B223" i="28"/>
  <c r="B224" i="28"/>
  <c r="B225" i="28"/>
  <c r="B226" i="28"/>
  <c r="B227" i="28"/>
  <c r="B228" i="28"/>
  <c r="B229" i="28"/>
  <c r="B230" i="28"/>
  <c r="B231" i="28"/>
  <c r="B232" i="28"/>
  <c r="B233" i="28"/>
  <c r="B234" i="28"/>
  <c r="B235" i="28"/>
  <c r="B236" i="28"/>
  <c r="B237" i="28"/>
  <c r="B238" i="28"/>
  <c r="B239" i="28"/>
  <c r="B240" i="28"/>
  <c r="B241" i="28"/>
  <c r="B242" i="28"/>
  <c r="B243" i="28"/>
  <c r="B244" i="28"/>
  <c r="B245" i="28"/>
  <c r="B246" i="28"/>
  <c r="B247" i="28"/>
  <c r="B248" i="28"/>
  <c r="B249" i="28"/>
  <c r="B250" i="28"/>
  <c r="B251" i="28"/>
  <c r="B252" i="28"/>
  <c r="B253" i="28"/>
  <c r="B254" i="28"/>
  <c r="B255" i="28"/>
  <c r="B256" i="28"/>
  <c r="B257" i="28"/>
  <c r="B258" i="28"/>
  <c r="B259" i="28"/>
  <c r="B260" i="28"/>
  <c r="B261" i="28"/>
  <c r="B262" i="28"/>
  <c r="B263" i="28"/>
  <c r="B264" i="28"/>
  <c r="B265" i="28"/>
  <c r="B266" i="28"/>
  <c r="B267" i="28"/>
  <c r="B268" i="28"/>
  <c r="B269" i="28"/>
  <c r="B270" i="28"/>
  <c r="B271" i="28"/>
  <c r="B272" i="28"/>
  <c r="B273" i="28"/>
  <c r="B274" i="28"/>
  <c r="B275" i="28"/>
  <c r="B276" i="28"/>
  <c r="B277" i="28"/>
  <c r="B278" i="28"/>
  <c r="B279" i="28"/>
  <c r="B280" i="28"/>
  <c r="B281" i="28"/>
  <c r="B282" i="28"/>
  <c r="B283" i="28"/>
  <c r="B284" i="28"/>
  <c r="B285" i="28"/>
  <c r="B286" i="28"/>
  <c r="B287" i="28"/>
  <c r="B288" i="28"/>
  <c r="B289" i="28"/>
  <c r="B290" i="28"/>
  <c r="B291" i="28"/>
  <c r="B292" i="28"/>
  <c r="B293" i="28"/>
  <c r="B294" i="28"/>
  <c r="B295" i="28"/>
  <c r="B296" i="28"/>
  <c r="B297" i="28"/>
  <c r="B298" i="28"/>
  <c r="B299" i="28"/>
  <c r="B300" i="28"/>
  <c r="B301" i="28"/>
  <c r="B302" i="28"/>
  <c r="B303" i="28"/>
  <c r="B304" i="28"/>
  <c r="B305" i="28"/>
  <c r="B306" i="28"/>
  <c r="B307" i="28"/>
  <c r="B308" i="28"/>
  <c r="B309" i="28"/>
  <c r="B310" i="28"/>
  <c r="B311" i="28"/>
  <c r="B312" i="28"/>
  <c r="B313" i="28"/>
  <c r="B314" i="28"/>
  <c r="B315" i="28"/>
  <c r="B316" i="28"/>
  <c r="B317" i="28"/>
  <c r="B318" i="28"/>
  <c r="B319" i="28"/>
  <c r="B320" i="28"/>
  <c r="B321" i="28"/>
  <c r="B322" i="28"/>
  <c r="B323" i="28"/>
  <c r="B324" i="28"/>
  <c r="B325" i="28"/>
  <c r="B326" i="28"/>
  <c r="B327" i="28"/>
  <c r="B328" i="28"/>
  <c r="B329" i="28"/>
  <c r="B330" i="28"/>
  <c r="B331" i="28"/>
  <c r="B332" i="28"/>
  <c r="B333" i="28"/>
  <c r="B334" i="28"/>
  <c r="B335" i="28"/>
  <c r="B336" i="28"/>
  <c r="B337" i="28"/>
  <c r="B338" i="28"/>
  <c r="B339" i="28"/>
  <c r="B340" i="28"/>
  <c r="B341" i="28"/>
  <c r="B342" i="28"/>
  <c r="B343" i="28"/>
  <c r="B344" i="28"/>
  <c r="B345" i="28"/>
  <c r="B346" i="28"/>
  <c r="B347" i="28"/>
  <c r="B348" i="28"/>
  <c r="B349" i="28"/>
  <c r="B350" i="28"/>
  <c r="B351" i="28"/>
  <c r="B352" i="28"/>
  <c r="B353" i="28"/>
  <c r="B354" i="28"/>
  <c r="B355" i="28"/>
  <c r="B356" i="28"/>
  <c r="B357" i="28"/>
  <c r="B358" i="28"/>
  <c r="B359" i="28"/>
  <c r="B360" i="28"/>
  <c r="B361" i="28"/>
  <c r="B362" i="28"/>
  <c r="B363" i="28"/>
  <c r="B364" i="28"/>
  <c r="B365" i="28"/>
  <c r="B366" i="28"/>
  <c r="B367" i="28"/>
  <c r="B368" i="28"/>
  <c r="B369" i="28"/>
  <c r="B370" i="28"/>
  <c r="B371" i="28"/>
  <c r="B372" i="28"/>
  <c r="B373" i="28"/>
  <c r="B374" i="28"/>
  <c r="B375" i="28"/>
  <c r="B376" i="28"/>
  <c r="B377" i="28"/>
  <c r="B378" i="28"/>
  <c r="B379" i="28"/>
  <c r="B380" i="28"/>
  <c r="B381" i="28"/>
  <c r="B382" i="28"/>
  <c r="B383" i="28"/>
  <c r="B384" i="28"/>
  <c r="B385" i="28"/>
  <c r="B386" i="28"/>
  <c r="B387" i="28"/>
  <c r="B388" i="28"/>
  <c r="B389" i="28"/>
  <c r="B390" i="28"/>
  <c r="B391" i="28"/>
  <c r="B392" i="28"/>
  <c r="B393" i="28"/>
  <c r="B394" i="28"/>
  <c r="B395" i="28"/>
  <c r="B396" i="28"/>
  <c r="B397" i="28"/>
  <c r="B398" i="28"/>
  <c r="B399" i="28"/>
  <c r="B400" i="28"/>
  <c r="B401" i="28"/>
  <c r="B402" i="28"/>
  <c r="B403" i="28"/>
  <c r="B404" i="28"/>
  <c r="B405" i="28"/>
  <c r="B406" i="28"/>
  <c r="B407" i="28"/>
  <c r="B408" i="28"/>
  <c r="B409" i="28"/>
  <c r="B410" i="28"/>
  <c r="B411" i="28"/>
  <c r="B412" i="28"/>
  <c r="B413" i="28"/>
  <c r="B414" i="28"/>
  <c r="B415" i="28"/>
  <c r="B416" i="28"/>
  <c r="B417" i="28"/>
  <c r="B418" i="28"/>
  <c r="B419" i="28"/>
  <c r="B420" i="28"/>
  <c r="B421" i="28"/>
  <c r="B422" i="28"/>
  <c r="B423" i="28"/>
  <c r="B424" i="28"/>
  <c r="B425" i="28"/>
  <c r="B426" i="28"/>
  <c r="B427" i="28"/>
  <c r="B428" i="28"/>
  <c r="B429" i="28"/>
  <c r="B430" i="28"/>
  <c r="B431" i="28"/>
  <c r="B432" i="28"/>
  <c r="B433" i="28"/>
  <c r="B435" i="28"/>
  <c r="B436" i="28"/>
  <c r="B437" i="28"/>
  <c r="B438" i="28"/>
  <c r="B439" i="28"/>
  <c r="B440" i="28"/>
  <c r="B441" i="28"/>
  <c r="B442" i="28"/>
  <c r="B443" i="28"/>
  <c r="B444" i="28"/>
  <c r="B445" i="28"/>
  <c r="B446" i="28"/>
  <c r="B447" i="28"/>
  <c r="B448" i="28"/>
  <c r="B449" i="28"/>
  <c r="B450" i="28"/>
  <c r="B451" i="28"/>
  <c r="B452" i="28"/>
  <c r="B453" i="28"/>
  <c r="B454" i="28"/>
  <c r="B455" i="28"/>
  <c r="B456" i="28"/>
  <c r="B457" i="28"/>
  <c r="B458" i="28"/>
  <c r="B459" i="28"/>
  <c r="B460" i="28"/>
  <c r="B461" i="28"/>
  <c r="B462" i="28"/>
  <c r="B463" i="28"/>
  <c r="B464" i="28"/>
  <c r="B465" i="28"/>
  <c r="B466" i="28"/>
  <c r="B467" i="28"/>
  <c r="B468" i="28"/>
  <c r="B469" i="28"/>
  <c r="B470" i="28"/>
  <c r="B471" i="28"/>
  <c r="B472" i="28"/>
  <c r="B473" i="28"/>
  <c r="B474" i="28"/>
  <c r="B475" i="28"/>
  <c r="B476" i="28"/>
  <c r="B477" i="28"/>
  <c r="B478" i="28"/>
  <c r="B479" i="28"/>
  <c r="B480" i="28"/>
  <c r="B481" i="28"/>
  <c r="B482" i="28"/>
  <c r="B483" i="28"/>
  <c r="B484" i="28"/>
  <c r="B485" i="28"/>
  <c r="B486" i="28"/>
  <c r="B487" i="28"/>
  <c r="B488" i="28"/>
  <c r="B489" i="28"/>
  <c r="B490" i="28"/>
  <c r="B491" i="28"/>
  <c r="B492" i="28"/>
  <c r="B493" i="28"/>
  <c r="B494" i="28"/>
  <c r="B495" i="28"/>
  <c r="B496" i="28"/>
  <c r="B147" i="28"/>
  <c r="C143" i="28"/>
  <c r="C142" i="28"/>
  <c r="C139" i="28"/>
  <c r="C141" i="28"/>
  <c r="C138" i="28"/>
  <c r="C137" i="28"/>
  <c r="C136" i="28"/>
  <c r="C135" i="28"/>
  <c r="C133" i="28"/>
  <c r="C132" i="28"/>
  <c r="C131" i="28"/>
  <c r="C130" i="28"/>
  <c r="C129" i="28"/>
  <c r="C128" i="28"/>
  <c r="C127" i="28"/>
  <c r="C126" i="28"/>
  <c r="C124" i="28"/>
  <c r="C123" i="28"/>
  <c r="C122" i="28"/>
  <c r="C121" i="28"/>
  <c r="C120" i="28"/>
  <c r="C119" i="28"/>
  <c r="C118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30" i="28"/>
  <c r="B31" i="28"/>
  <c r="B32" i="28"/>
  <c r="B33" i="28"/>
  <c r="B36" i="28"/>
  <c r="B37" i="28"/>
  <c r="B38" i="28"/>
  <c r="B39" i="28"/>
  <c r="B41" i="28"/>
  <c r="B42" i="28"/>
  <c r="B43" i="28"/>
  <c r="B47" i="28"/>
  <c r="B48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9" i="28"/>
  <c r="B100" i="28"/>
  <c r="B101" i="28"/>
  <c r="B102" i="28"/>
  <c r="B103" i="28"/>
  <c r="B105" i="28"/>
  <c r="B106" i="28"/>
  <c r="B113" i="28"/>
  <c r="B114" i="28"/>
  <c r="B118" i="28"/>
  <c r="B119" i="28"/>
  <c r="B120" i="28"/>
  <c r="B121" i="28"/>
  <c r="B122" i="28"/>
  <c r="B123" i="28"/>
  <c r="B124" i="28"/>
  <c r="B126" i="28"/>
  <c r="B127" i="28"/>
  <c r="B128" i="28"/>
  <c r="B129" i="28"/>
  <c r="B130" i="28"/>
  <c r="B131" i="28"/>
  <c r="B132" i="28"/>
  <c r="B133" i="28"/>
  <c r="B135" i="28"/>
  <c r="B136" i="28"/>
  <c r="B137" i="28"/>
  <c r="B138" i="28"/>
  <c r="B141" i="28"/>
  <c r="B139" i="28"/>
  <c r="B142" i="28"/>
  <c r="B143" i="28"/>
  <c r="B8" i="28"/>
  <c r="E45" i="24"/>
  <c r="E46" i="24"/>
  <c r="I48" i="24"/>
  <c r="E49" i="24"/>
  <c r="E50" i="24"/>
  <c r="E70" i="24"/>
  <c r="B72" i="24"/>
  <c r="B75" i="24"/>
  <c r="I70" i="24"/>
  <c r="I72" i="24"/>
  <c r="I78" i="24"/>
  <c r="E51" i="24"/>
  <c r="B40" i="24"/>
  <c r="B53" i="24"/>
  <c r="B54" i="24"/>
  <c r="B56" i="24"/>
  <c r="B62" i="24"/>
  <c r="I63" i="24"/>
  <c r="B41" i="24"/>
</calcChain>
</file>

<file path=xl/comments1.xml><?xml version="1.0" encoding="utf-8"?>
<comments xmlns="http://schemas.openxmlformats.org/spreadsheetml/2006/main">
  <authors>
    <author>Peter King</author>
  </authors>
  <commentList>
    <comment ref="A40" authorId="0">
      <text>
        <r>
          <rPr>
            <sz val="8"/>
            <color indexed="16"/>
            <rFont val="Arial"/>
            <family val="2"/>
          </rPr>
          <t xml:space="preserve">    This is the load that has to be
removed by the air handling system.</t>
        </r>
      </text>
    </comment>
    <comment ref="A41" authorId="0">
      <text>
        <r>
          <rPr>
            <sz val="8"/>
            <color indexed="16"/>
            <rFont val="Arial"/>
            <family val="2"/>
          </rPr>
          <t xml:space="preserve">    This is the load that has to be
removed by the chillers.</t>
        </r>
      </text>
    </comment>
    <comment ref="A43" authorId="0">
      <text>
        <r>
          <rPr>
            <sz val="8"/>
            <color indexed="16"/>
            <rFont val="Arial"/>
            <family val="2"/>
          </rPr>
          <t xml:space="preserve">    Jenoptik fibre-coupled passively
cooled cw diode laser
    JOLD-45-CPXF-1L
    Design 15415624</t>
        </r>
      </text>
    </comment>
    <comment ref="H46" authorId="0">
      <text>
        <r>
          <rPr>
            <sz val="8"/>
            <color indexed="16"/>
            <rFont val="Arial"/>
            <family val="2"/>
          </rPr>
          <t xml:space="preserve">    This number was obtained from
http://www.engineeringtoolbox.com.
Listed is the average metabolic rate
for an adult male conducting moderate
work.</t>
        </r>
      </text>
    </comment>
    <comment ref="A53" authorId="0">
      <text>
        <r>
          <rPr>
            <sz val="8"/>
            <color indexed="16"/>
            <rFont val="Arial"/>
            <family val="2"/>
          </rPr>
          <t xml:space="preserve">    Assuming the coefficient of performance stays the same.  Then
to remove the 85 W of heat produced by the pump diode, the electrical
power input should be 85 W divided by the coefficient of performance.
The difference between the electrical power input and the 85 W is
assumed to be the heat generated by the TEC.</t>
        </r>
      </text>
    </comment>
    <comment ref="H65" authorId="0">
      <text>
        <r>
          <rPr>
            <sz val="8"/>
            <color indexed="16"/>
            <rFont val="Arial"/>
            <family val="2"/>
          </rPr>
          <t xml:space="preserve">    The power supplies for the high
power stage are assumed to be from
Deltra Elektronika SM52-AR-60.  These
are assumed to be the power supplies
for the TECs too, since we seem to
have a problem with the 3 phase
power supplies.</t>
        </r>
      </text>
    </comment>
  </commentList>
</comments>
</file>

<file path=xl/comments2.xml><?xml version="1.0" encoding="utf-8"?>
<comments xmlns="http://schemas.openxmlformats.org/spreadsheetml/2006/main">
  <authors>
    <author>bewill</author>
  </authors>
  <commentList>
    <comment ref="B32" authorId="0">
      <text>
        <r>
          <rPr>
            <b/>
            <sz val="8"/>
            <color indexed="81"/>
            <rFont val="Tahoma"/>
            <family val="2"/>
          </rPr>
          <t>bewill:</t>
        </r>
        <r>
          <rPr>
            <sz val="8"/>
            <color indexed="81"/>
            <rFont val="Tahoma"/>
            <family val="2"/>
          </rPr>
          <t xml:space="preserve">
from Peter Document
thermal_load_LDR.xls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bewill:</t>
        </r>
        <r>
          <rPr>
            <sz val="8"/>
            <color indexed="81"/>
            <rFont val="Tahoma"/>
            <family val="2"/>
          </rPr>
          <t xml:space="preserve">
from Peter Document
thermal_load_LDR.xls</t>
        </r>
      </text>
    </comment>
  </commentList>
</comments>
</file>

<file path=xl/sharedStrings.xml><?xml version="1.0" encoding="utf-8"?>
<sst xmlns="http://schemas.openxmlformats.org/spreadsheetml/2006/main" count="5102" uniqueCount="2515">
  <si>
    <t>temperature stability Xtal loop</t>
  </si>
  <si>
    <t>temperature range LD loop</t>
  </si>
  <si>
    <t>temperature stability LD loop</t>
  </si>
  <si>
    <t xml:space="preserve">heat load - Xtal </t>
  </si>
  <si>
    <t>heat load - LD</t>
  </si>
  <si>
    <t>LD: transfer heat via water running through cold plates to water-water chiller (two point control)  (connects to LIGO facility water)</t>
  </si>
  <si>
    <t>Xtal: front end no TEC only cooling water of secondary loop, transfers heat to water-water chiller (analog valve control) (connects to LIGO facility water)</t>
  </si>
  <si>
    <t>0.5C TBC</t>
  </si>
  <si>
    <t>0.1C TBC</t>
  </si>
  <si>
    <t>10kW</t>
  </si>
  <si>
    <t>electricity</t>
  </si>
  <si>
    <t>telephone</t>
  </si>
  <si>
    <t>optical fiber to laser enclosure</t>
  </si>
  <si>
    <t>According to the manufacturer the fibers have a minimum bending radius for long term of 132 mm and 22mm for short term.</t>
  </si>
  <si>
    <t xml:space="preserve">cooling </t>
  </si>
  <si>
    <t>into water (cold plates/ Xtals)</t>
  </si>
  <si>
    <t>4.4kW</t>
  </si>
  <si>
    <t>into air (power supplies / personnel)</t>
  </si>
  <si>
    <t>2.1 kW</t>
  </si>
  <si>
    <t>Vanfier diode box</t>
  </si>
  <si>
    <t>2 power supplies</t>
  </si>
  <si>
    <t>single phase</t>
  </si>
  <si>
    <t>600W each</t>
  </si>
  <si>
    <t>eLIGO</t>
  </si>
  <si>
    <t>AdvLIGO</t>
  </si>
  <si>
    <t>4 diode boxes</t>
  </si>
  <si>
    <t>1 power supplie each</t>
  </si>
  <si>
    <t>1505W each</t>
  </si>
  <si>
    <t>monitoring and services</t>
  </si>
  <si>
    <t>dust monitor via CDS</t>
  </si>
  <si>
    <t>temperature monitor via CDS</t>
  </si>
  <si>
    <t>ethernet (CDS network)</t>
  </si>
  <si>
    <t>communication fiber to laser enclosure</t>
  </si>
  <si>
    <t>chilled water tubes to laser enclosure</t>
  </si>
  <si>
    <t>webcam monitor via CDS</t>
  </si>
  <si>
    <t>Beckhofff network / labtop</t>
  </si>
  <si>
    <t>A3.1 / Laser Diode Box 1</t>
  </si>
  <si>
    <t>Comments</t>
  </si>
  <si>
    <t>Variable (Beckhoff)</t>
  </si>
  <si>
    <t>100 Hz</t>
  </si>
  <si>
    <t>Set Temperature LD 1-7</t>
  </si>
  <si>
    <t>Input Temperature LD 1-7</t>
  </si>
  <si>
    <t>Output Temperature to Pelt.Amp. LD 1-7</t>
  </si>
  <si>
    <t>c / 0-5V</t>
  </si>
  <si>
    <t>Set Current LD 1-7</t>
  </si>
  <si>
    <t>Set Temperature LD 8-14</t>
  </si>
  <si>
    <t>Input Temperature LD 8-14</t>
  </si>
  <si>
    <t>Output Temperature to Pelt.Amp. LD 8-14</t>
  </si>
  <si>
    <t>Set Current LD 8-14</t>
  </si>
  <si>
    <t>Output Current to Diode Supply LD 8-14</t>
  </si>
  <si>
    <t>Input Current LD 1-7</t>
  </si>
  <si>
    <t>Input Current LD 8-14</t>
  </si>
  <si>
    <t>A3.0 / Laser Diode Box Front End</t>
  </si>
  <si>
    <t>ST_LD0.1-4</t>
  </si>
  <si>
    <t>IT_LD0.1-4</t>
  </si>
  <si>
    <t>OT_LD0.1-4</t>
  </si>
  <si>
    <t>Set Temperature LD 1-4</t>
  </si>
  <si>
    <t>Input Temperature LD 1-4</t>
  </si>
  <si>
    <t>Output Temperature to Pelt.Amp. LD 1-4</t>
  </si>
  <si>
    <t>A2.2 / HPL Control</t>
  </si>
  <si>
    <t>Output Current from Diode Supply LD 1-7</t>
  </si>
  <si>
    <t>IC_LD0.1-2/3-4</t>
  </si>
  <si>
    <t>OC_LD0.1-2/3-4</t>
  </si>
  <si>
    <t>SC_LD0.1-2/3-4</t>
  </si>
  <si>
    <t>20 Hz</t>
  </si>
  <si>
    <t>Input</t>
  </si>
  <si>
    <t>A3.2 / Laser Diode Box 2</t>
  </si>
  <si>
    <t>A3.3 / Laser Diode Box 3</t>
  </si>
  <si>
    <t>A3.4 / Laser Diode Box 4</t>
  </si>
  <si>
    <t>A2.1 / Frontend Control</t>
  </si>
  <si>
    <t>A3.5 / Interlock Box</t>
  </si>
  <si>
    <t>rOscDiodeTempSet[1,1-7]</t>
  </si>
  <si>
    <t>rOscDiodeTempAct[1,1-7]</t>
  </si>
  <si>
    <t>rOscDiodeTempCtrl[1,1-7]</t>
  </si>
  <si>
    <t>rOscDiodeCurrentSet[1]</t>
  </si>
  <si>
    <t>rOscDiodeCurrentAct[1]</t>
  </si>
  <si>
    <t>rOscDiodeCurrentCtrl[1]</t>
  </si>
  <si>
    <t>rOscDiodeTempSet[2,1-7]</t>
  </si>
  <si>
    <t>rOscDiodeTempAct[2,1-7]</t>
  </si>
  <si>
    <t>rOscDiodeTempCtrl[2,1-7]</t>
  </si>
  <si>
    <t>rOscDiodeCurrentSet[2]</t>
  </si>
  <si>
    <t>rOscDiodeCurrentAct[2]</t>
  </si>
  <si>
    <t>rOscDiodeCurrentCtrl[2]</t>
  </si>
  <si>
    <t>rOscDiodeTempSet[3,1-7]</t>
  </si>
  <si>
    <t>rOscDiodeTempAct[3,1-7]</t>
  </si>
  <si>
    <t>rOscDiodeTempCtrl[3,1-7]</t>
  </si>
  <si>
    <t>rOscDiodeCurrentSet[3]</t>
  </si>
  <si>
    <t>rOscDiodeCurrentAct[3]</t>
  </si>
  <si>
    <t>rOscDiodeCurrentCtrl[3]</t>
  </si>
  <si>
    <t>rOscDiodeTempSet[4,1-7]</t>
  </si>
  <si>
    <t>rOscDiodeTempAct[4,1-7]</t>
  </si>
  <si>
    <t>rOscDiodeTempCtrl[4,1-7]</t>
  </si>
  <si>
    <t>rOscDiodeCurrentSet[4]</t>
  </si>
  <si>
    <t>rOscDiodeCurrentAct[4]</t>
  </si>
  <si>
    <t>rOscDiodeCurrentCtrl[4]</t>
  </si>
  <si>
    <t>Output Temperature to Pelt.Amp. LD 15-21</t>
  </si>
  <si>
    <t>Set Temperature LD 15-21</t>
  </si>
  <si>
    <t>Input Temperature LD 15-21</t>
  </si>
  <si>
    <t>Set Current LD 15-21</t>
  </si>
  <si>
    <t>Input Current LD 15-21</t>
  </si>
  <si>
    <t>Output Current to Diode Supply LD 15-21</t>
  </si>
  <si>
    <t>Output Current to Diode Supply LD 22-28</t>
  </si>
  <si>
    <t>Input Current LD 22-28</t>
  </si>
  <si>
    <t>Set Current LD 22-28</t>
  </si>
  <si>
    <t>Output Temperature to Pelt.Amp. LD 22-28</t>
  </si>
  <si>
    <t>Input Temperature LD 22-28</t>
  </si>
  <si>
    <t>Set Temperature LD 22-28</t>
  </si>
  <si>
    <t>rAmpDiodeTempAct[1-4]</t>
  </si>
  <si>
    <t>rAmpDiodeTempSet[1-4]</t>
  </si>
  <si>
    <t>rAmpDiodeTempCtrl[1-4]</t>
  </si>
  <si>
    <t>Set Current LD 1-2/3-4</t>
  </si>
  <si>
    <t>rAmpDiodeCurrentSet[1-2]</t>
  </si>
  <si>
    <t>rAmpDiodeCurrentAct[1-2]</t>
  </si>
  <si>
    <t>rAmpDiodeCurrentCtrl[1-2]</t>
  </si>
  <si>
    <t>Input Current LD 1-2/3-4</t>
  </si>
  <si>
    <t>Output Current to Diode Supply LD 1-2/3-4</t>
  </si>
  <si>
    <t>E5 / laser diode enclosure - facility</t>
  </si>
  <si>
    <t>W1, W2 / cooling water for laser diodes and laser heads</t>
  </si>
  <si>
    <t>L1 / laser diode fiber</t>
  </si>
  <si>
    <t>Christian/Maik</t>
  </si>
  <si>
    <t>new stucture with A, D, X etc interfaces</t>
  </si>
  <si>
    <t>A1.1 pre modecleaner PMC</t>
  </si>
  <si>
    <t>A2.3 / Injection locking (Beckhoff part)</t>
  </si>
  <si>
    <t>A1.4 diagnostic breadboard DBB</t>
  </si>
  <si>
    <t>A1.5 injection locking IJL (EPICS part)</t>
  </si>
  <si>
    <t>injection locking is analog loop, lock acquisition is guided by Beckhoff , EPICS used for fast sensing and test point injection (see A1.5)</t>
  </si>
  <si>
    <t>{ifo}:PSL-OSC_DB4_D1WPD</t>
  </si>
  <si>
    <t>{ifo}:PSL-OSC_DB4_D2WPD</t>
  </si>
  <si>
    <t>{ifo}:PSL-OSC_DB4_D3WPD</t>
  </si>
  <si>
    <t>{ifo}:PSL-OSC_DB4_D4WPD</t>
  </si>
  <si>
    <t>{ifo}:PSL-OSC_DB4_D5WPD</t>
  </si>
  <si>
    <t>{ifo}:PSL-OSC_DB4_D6WPD</t>
  </si>
  <si>
    <t>{ifo}:PSL-OSC_DB4_D7WPD</t>
  </si>
  <si>
    <t>{ifo}:PSL-OSC_DB2_D7WPD</t>
  </si>
  <si>
    <t>A1.3 frequency stabilization FSS</t>
  </si>
  <si>
    <t>A1.2 intensity stabilization ISS</t>
  </si>
  <si>
    <t>IV_LD0.1-2/3-4</t>
  </si>
  <si>
    <t>Input, Modulation Voltage frontend LD1-4</t>
  </si>
  <si>
    <t>rAmpModulationVoltage[1-2]</t>
  </si>
  <si>
    <t>IT_DBHeasinkTemp</t>
  </si>
  <si>
    <t>Input Heatsink Temp frontend diode box</t>
  </si>
  <si>
    <t>rAmpDBHeatsinkTempAct</t>
  </si>
  <si>
    <t>I_TempGuards</t>
  </si>
  <si>
    <t>Input Diode TempGuard</t>
  </si>
  <si>
    <t>bAmpTempGuard</t>
  </si>
  <si>
    <t>I_DBInterlock</t>
  </si>
  <si>
    <t>bAmpDBInterlock</t>
  </si>
  <si>
    <t>O_PowerSuppliesFrontEnd</t>
  </si>
  <si>
    <t>Output</t>
  </si>
  <si>
    <t>bAmpEnablePowerSupplies</t>
  </si>
  <si>
    <t>A1 / PSL EPICS control</t>
  </si>
  <si>
    <t>A4 / Beckhoff - chiller</t>
  </si>
  <si>
    <t>A5 / PSL EPICS in laser diode room</t>
  </si>
  <si>
    <t>Pump Diode Calculations</t>
  </si>
  <si>
    <r>
      <t>maximum optical output power P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 xml:space="preserve"> (W)</t>
    </r>
  </si>
  <si>
    <r>
      <t>maximum input power P</t>
    </r>
    <r>
      <rPr>
        <vertAlign val="subscript"/>
        <sz val="10"/>
        <rFont val="Arial"/>
        <family val="2"/>
      </rPr>
      <t>input</t>
    </r>
    <r>
      <rPr>
        <sz val="10"/>
        <rFont val="Arial"/>
      </rPr>
      <t xml:space="preserve"> (W)</t>
    </r>
  </si>
  <si>
    <r>
      <t>maximum operation current A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 xml:space="preserve"> (A)</t>
    </r>
  </si>
  <si>
    <r>
      <t>maximum heat generated H</t>
    </r>
    <r>
      <rPr>
        <vertAlign val="subscript"/>
        <sz val="10"/>
        <rFont val="Arial"/>
        <family val="2"/>
      </rPr>
      <t>diode</t>
    </r>
    <r>
      <rPr>
        <sz val="10"/>
        <rFont val="Arial"/>
      </rPr>
      <t xml:space="preserve"> (W)</t>
    </r>
  </si>
  <si>
    <r>
      <t>maximum operating voltage V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 xml:space="preserve"> (V)</t>
    </r>
  </si>
  <si>
    <t>maximum TEC cooling power (W)</t>
  </si>
  <si>
    <t>maximum TEC input power (W)</t>
  </si>
  <si>
    <t>maximum TEC current (A)</t>
  </si>
  <si>
    <t>coefficient of performance COP</t>
  </si>
  <si>
    <t>maximum TEC voltage (V)</t>
  </si>
  <si>
    <t>maximum TEC heat (W)</t>
  </si>
  <si>
    <t>TEC electrical power input (W)</t>
  </si>
  <si>
    <t>TEC generated heat (W)</t>
  </si>
  <si>
    <r>
      <t>heat generated per diode, Q</t>
    </r>
    <r>
      <rPr>
        <vertAlign val="subscript"/>
        <sz val="10"/>
        <rFont val="Arial"/>
        <family val="2"/>
      </rPr>
      <t>diode</t>
    </r>
    <r>
      <rPr>
        <sz val="10"/>
        <rFont val="Arial"/>
      </rPr>
      <t xml:space="preserve"> (W)</t>
    </r>
  </si>
  <si>
    <t>MOPA Calculations</t>
  </si>
  <si>
    <t>number of diodes per amplifier</t>
  </si>
  <si>
    <r>
      <t>amplifier heat load Q</t>
    </r>
    <r>
      <rPr>
        <vertAlign val="subscript"/>
        <sz val="10"/>
        <rFont val="Arial"/>
        <family val="2"/>
      </rPr>
      <t>amp</t>
    </r>
    <r>
      <rPr>
        <sz val="10"/>
        <rFont val="Arial"/>
      </rPr>
      <t xml:space="preserve"> (W)</t>
    </r>
  </si>
  <si>
    <t>Power Supply Calculations</t>
  </si>
  <si>
    <t>maximum output voltage (V)</t>
  </si>
  <si>
    <t>maximum output current (A)</t>
  </si>
  <si>
    <t>maximum output power (W)</t>
  </si>
  <si>
    <t>power factor</t>
  </si>
  <si>
    <t>maximum input power (W)</t>
  </si>
  <si>
    <t>heat load per power supply (W)</t>
  </si>
  <si>
    <t>number of supplies per MOPA</t>
  </si>
  <si>
    <t>power supply heat load (W)</t>
  </si>
  <si>
    <t>High Power Stage Calculations</t>
  </si>
  <si>
    <t>number of heads</t>
  </si>
  <si>
    <t>number of diodes per head</t>
  </si>
  <si>
    <r>
      <t>high power stage heat load Q</t>
    </r>
    <r>
      <rPr>
        <vertAlign val="subscript"/>
        <sz val="10"/>
        <rFont val="Arial"/>
        <family val="2"/>
      </rPr>
      <t>HPS</t>
    </r>
    <r>
      <rPr>
        <sz val="10"/>
        <rFont val="Arial"/>
      </rPr>
      <t xml:space="preserve"> (W)</t>
    </r>
  </si>
  <si>
    <t>power supply efficiency</t>
  </si>
  <si>
    <r>
      <t>power supply heat Q</t>
    </r>
    <r>
      <rPr>
        <vertAlign val="subscript"/>
        <sz val="10"/>
        <rFont val="Arial"/>
        <family val="2"/>
      </rPr>
      <t>PS</t>
    </r>
    <r>
      <rPr>
        <sz val="10"/>
        <rFont val="Arial"/>
      </rPr>
      <t xml:space="preserve"> (W)</t>
    </r>
  </si>
  <si>
    <t>number of diode boxes</t>
  </si>
  <si>
    <t>number of power supplies per diode box</t>
  </si>
  <si>
    <t>number of TEC power supplies</t>
  </si>
  <si>
    <r>
      <t>total heat from power supplies Q</t>
    </r>
    <r>
      <rPr>
        <vertAlign val="subscript"/>
        <sz val="10"/>
        <rFont val="Arial"/>
        <family val="2"/>
      </rPr>
      <t>supplies</t>
    </r>
    <r>
      <rPr>
        <sz val="10"/>
        <rFont val="Arial"/>
      </rPr>
      <t xml:space="preserve"> (W)</t>
    </r>
  </si>
  <si>
    <t>Personnel Calculations</t>
  </si>
  <si>
    <t>number of working personnel</t>
  </si>
  <si>
    <t>moderate work heat load (W)</t>
  </si>
  <si>
    <r>
      <t>total personnel heat load Q</t>
    </r>
    <r>
      <rPr>
        <vertAlign val="subscript"/>
        <sz val="10"/>
        <rFont val="Arial"/>
        <family val="2"/>
      </rPr>
      <t>people</t>
    </r>
    <r>
      <rPr>
        <sz val="10"/>
        <rFont val="Arial"/>
      </rPr>
      <t xml:space="preserve"> (W)</t>
    </r>
  </si>
  <si>
    <t>AdLIGO Laser Calculations</t>
  </si>
  <si>
    <t>total electrical heat load (W)</t>
  </si>
  <si>
    <t>total thermal load (W)</t>
  </si>
  <si>
    <t>Type</t>
  </si>
  <si>
    <t># Channels</t>
  </si>
  <si>
    <t>D1</t>
  </si>
  <si>
    <t>D1.1 / front end (Beckhoff)</t>
  </si>
  <si>
    <t>D1.2 / HPL (Beckhoff)</t>
  </si>
  <si>
    <t>BOOL</t>
  </si>
  <si>
    <t>INT</t>
  </si>
  <si>
    <t>REAL</t>
  </si>
  <si>
    <t>A</t>
  </si>
  <si>
    <t>W</t>
  </si>
  <si>
    <t>°C</t>
  </si>
  <si>
    <t>V</t>
  </si>
  <si>
    <t>Laser computer name            [Opc-Server].[Beckhoff variable]</t>
  </si>
  <si>
    <t>OPC group name</t>
  </si>
  <si>
    <t>Polling speed [ms]</t>
  </si>
  <si>
    <t>units</t>
  </si>
  <si>
    <t>{ifo}:PSL-AMP_LIDCLOSED</t>
  </si>
  <si>
    <t>{ifo}:PSL-AMP_D1TEC</t>
  </si>
  <si>
    <t>{ifo}:PSL-AMP_D2TEC</t>
  </si>
  <si>
    <t>{ifo}:PSL-AMP_D3TEC</t>
  </si>
  <si>
    <t>{ifo}:PSL-AMP_D4TEC</t>
  </si>
  <si>
    <t>EPICS Name</t>
  </si>
  <si>
    <t>{ifo}:PSL-AMP_DBHTSNKOVRTEMP</t>
  </si>
  <si>
    <t>{ifo}:PSL-AMP_DTEMPERR</t>
  </si>
  <si>
    <t>{ifo}:PSL-AMP_ENABLEPWRDOG</t>
  </si>
  <si>
    <t>{ifo}:PSL-AMP_ERR</t>
  </si>
  <si>
    <t>{ifo}:PSL-AMP_MANUALMODE</t>
  </si>
  <si>
    <t>{ifo}:PSL-AMP_NPROOK</t>
  </si>
  <si>
    <t>{ifo}:PSL-AMP_SHUTTERCLSD</t>
  </si>
  <si>
    <t>{ifo}:PSL-AMP_SHUTTEROPEN</t>
  </si>
  <si>
    <t>{ifo}:PSL-AMP_SYSTEMOK</t>
  </si>
  <si>
    <t>{ifo}:PSL-AMP_XTALOVRTEMP</t>
  </si>
  <si>
    <t>{ifo}:PSL-AMP_HRS</t>
  </si>
  <si>
    <t>{ifo}:PSL-AMP_DCUR1</t>
  </si>
  <si>
    <t>{ifo}:PSL-AMP_DCUR2</t>
  </si>
  <si>
    <t>{ifo}:PSL-AMP_DCURSET1</t>
  </si>
  <si>
    <t>{ifo}:PSL-AMP_DCURSET2</t>
  </si>
  <si>
    <t>{ifo}:PSL-AMP_D1PWR</t>
  </si>
  <si>
    <t>{ifo}:PSL-AMP_D2PWR</t>
  </si>
  <si>
    <t>{ifo}:PSL-AMP_D3PWR</t>
  </si>
  <si>
    <t>{ifo}:PSL-AMP_D4PWR</t>
  </si>
  <si>
    <t>{ifo}:PSL-AMP_PWR1</t>
  </si>
  <si>
    <t>{ifo}:PSL-AMP_PWR2</t>
  </si>
  <si>
    <t>{ifo}:PSL-AMP_PWR3</t>
  </si>
  <si>
    <t>{ifo}:PSL-AMP_DBHTSNKTEMP</t>
  </si>
  <si>
    <t>{ifo}:PSL-AMP_XTALTEMP</t>
  </si>
  <si>
    <t>{ifo}:PSL-AMP_D1TEMP</t>
  </si>
  <si>
    <t>{ifo}:PSL-AMP_D2TEMP</t>
  </si>
  <si>
    <t>{ifo}:PSL-AMP_D3TEMP</t>
  </si>
  <si>
    <t>{ifo}:PSL-AMP_D4TEMP</t>
  </si>
  <si>
    <t>{ifo}:PSL-AMP_D1TEMPSET</t>
  </si>
  <si>
    <t>{ifo}:PSL-AMP_D2TEMPSET</t>
  </si>
  <si>
    <t>{ifo}:PSL-AMP_D3TEMPSET</t>
  </si>
  <si>
    <t>{ifo}:PSL-AMP_D4TEMPSET</t>
  </si>
  <si>
    <t>{ifo}:PSL-AMP_DVOLT1</t>
  </si>
  <si>
    <t>{ifo}:PSL-AMP_DVOLT2</t>
  </si>
  <si>
    <t>{ifo}:PSL-NPRO_D1PWR</t>
  </si>
  <si>
    <t>{ifo}:PSL-NPRO_D2PWR</t>
  </si>
  <si>
    <t>{ifo}:PSL-NPRO_D1TEMPERR</t>
  </si>
  <si>
    <t>{ifo}:PSL-NPRO_D2TEMPERR</t>
  </si>
  <si>
    <t>{ifo}:PSL-NPRO_NEMON</t>
  </si>
  <si>
    <t>{ifo}:PSL-NPRO_XTALTEMPERR</t>
  </si>
  <si>
    <t>{ifo}:PSL-NPRO_D1TEMPSET</t>
  </si>
  <si>
    <t>{ifo}:PSL-NPRO_D2TEMPSET</t>
  </si>
  <si>
    <t>{ifo}:PSL-NPRO_D1TEMP</t>
  </si>
  <si>
    <t>{ifo}:PSL-NPRO_D2TEMP</t>
  </si>
  <si>
    <t>{ifo}:PSL-NPRO_XTALTEMPSET</t>
  </si>
  <si>
    <t>{ifo}:PSL-NPRO_XTALTEMP</t>
  </si>
  <si>
    <t>{ifo}:PSL-NPRO_CURSET</t>
  </si>
  <si>
    <t>{ifo}:PSL-NPRO_CUR</t>
  </si>
  <si>
    <t>servo ILS</t>
  </si>
  <si>
    <t>FB ILS</t>
  </si>
  <si>
    <t>FB PMC</t>
  </si>
  <si>
    <t>servo PMC</t>
  </si>
  <si>
    <t>power</t>
  </si>
  <si>
    <t>power in</t>
  </si>
  <si>
    <t>ILS bus</t>
  </si>
  <si>
    <t>to Beckhoff</t>
  </si>
  <si>
    <t>from Beckhoff</t>
  </si>
  <si>
    <t>PMC bus</t>
  </si>
  <si>
    <t xml:space="preserve">to AI </t>
  </si>
  <si>
    <t>to AA</t>
  </si>
  <si>
    <t>FB FSS</t>
  </si>
  <si>
    <t>TT FSS</t>
  </si>
  <si>
    <t>PSL control chassis 1</t>
  </si>
  <si>
    <t>PSL control chassis 2</t>
  </si>
  <si>
    <t>table top boxes</t>
  </si>
  <si>
    <t>front</t>
  </si>
  <si>
    <t>back</t>
  </si>
  <si>
    <t>PSL control chassis 3</t>
  </si>
  <si>
    <t>DBB module</t>
  </si>
  <si>
    <t xml:space="preserve">to front of </t>
  </si>
  <si>
    <t>to table top</t>
  </si>
  <si>
    <t>to rf-PD</t>
  </si>
  <si>
    <t>to trans-PD</t>
  </si>
  <si>
    <t>80MHz LO</t>
  </si>
  <si>
    <t>to FB FSS LO</t>
  </si>
  <si>
    <t>DB9 Connector 1</t>
  </si>
  <si>
    <t>Enable locking (lock on)</t>
  </si>
  <si>
    <t>c / 24V</t>
  </si>
  <si>
    <t>Ramp on/off (ramp on)</t>
  </si>
  <si>
    <t>sw2</t>
  </si>
  <si>
    <t>DB9 Connector 2</t>
  </si>
  <si>
    <t>Set power threshold (ref)</t>
  </si>
  <si>
    <t>c / -10 ..10V</t>
  </si>
  <si>
    <t>Set error point offset (in offset)</t>
  </si>
  <si>
    <t>Set gain</t>
  </si>
  <si>
    <t>Lemo 00</t>
  </si>
  <si>
    <t>PTZ voltage monitor</t>
  </si>
  <si>
    <t>s / -10..10V</t>
  </si>
  <si>
    <t>Lemo 00 (prelim)</t>
  </si>
  <si>
    <t>Relock counter</t>
  </si>
  <si>
    <t>s / 5V</t>
  </si>
  <si>
    <t>Set temp DB1_LD1-7</t>
  </si>
  <si>
    <t>Act temp DB1_LD 1-7</t>
  </si>
  <si>
    <t>Output TEC DB1_LD 1-7</t>
  </si>
  <si>
    <t>set current DB1</t>
  </si>
  <si>
    <t>act current DB1</t>
  </si>
  <si>
    <t>Output current DB1</t>
  </si>
  <si>
    <t>Act temp heatsink DB1_1-2</t>
  </si>
  <si>
    <t>Set temp_DB2_LD1-7</t>
  </si>
  <si>
    <t>Act temp DB2_LD 2-8</t>
  </si>
  <si>
    <t>Output TEC DB2_LD 2-8</t>
  </si>
  <si>
    <t>set current DB2</t>
  </si>
  <si>
    <t>act current DB2</t>
  </si>
  <si>
    <t>Output current DB2</t>
  </si>
  <si>
    <t>Act temp heatsink DB2_1-2</t>
  </si>
  <si>
    <t>Set temp_DB3_LD1-7</t>
  </si>
  <si>
    <t>Act temp DB3_LD 2-8</t>
  </si>
  <si>
    <t>Output TEC DB3_LD 2-8</t>
  </si>
  <si>
    <t>set current DB3</t>
  </si>
  <si>
    <t>act current DB3</t>
  </si>
  <si>
    <t>Output current DB3</t>
  </si>
  <si>
    <t>Act temp heatsink DB3_1-2</t>
  </si>
  <si>
    <t>Set temp_DB4_LD1-7</t>
  </si>
  <si>
    <t>Act temp DB4_LD 2-8</t>
  </si>
  <si>
    <t>Output TEC DB4_LD 2-8</t>
  </si>
  <si>
    <t>set current DB4</t>
  </si>
  <si>
    <t>act current DB4</t>
  </si>
  <si>
    <t>Output current DB4</t>
  </si>
  <si>
    <t>Act temp heatsink DB4_1-2</t>
  </si>
  <si>
    <t>s / 24V</t>
  </si>
  <si>
    <t>Enable diode chiller</t>
  </si>
  <si>
    <t>c / relais contact</t>
  </si>
  <si>
    <t>Enable Xtal chiller</t>
  </si>
  <si>
    <t>A4.1 / Xtal chiller</t>
  </si>
  <si>
    <t>A4.1 / Diode chiller</t>
  </si>
  <si>
    <t>diode chiller readout</t>
  </si>
  <si>
    <t>Xtal chiller readout</t>
  </si>
  <si>
    <t xml:space="preserve">DB9 connector </t>
  </si>
  <si>
    <t>Xtal chiller pump status</t>
  </si>
  <si>
    <t>{ifo}:PSL-OSC_DB1_CUR</t>
  </si>
  <si>
    <t>{ifo}:PSL-OSC_DB2_CUR</t>
  </si>
  <si>
    <t>{ifo}:PSL-OSC_DB3_CUR</t>
  </si>
  <si>
    <t>{ifo}:PSL-OSC_DB4_CUR</t>
  </si>
  <si>
    <t>{ifo}:PSL-OSC_DB1_VOLT</t>
  </si>
  <si>
    <t>{ifo}:PSL-OSC_DB2_VOLT</t>
  </si>
  <si>
    <t>{ifo}:PSL-OSC_DB3_VOLT</t>
  </si>
  <si>
    <t>{ifo}:PSL-OSC_DB4_VOLT</t>
  </si>
  <si>
    <t>{ifo}:PSL-OSC_DB1_D1TEMP</t>
  </si>
  <si>
    <t>{ifo}:PSL-OSC_DB1_D2TEMP</t>
  </si>
  <si>
    <t>{ifo}:PSL-OSC_DB1_D3TEMP</t>
  </si>
  <si>
    <t>{ifo}:PSL-OSC_DB1_D4TEMP</t>
  </si>
  <si>
    <t>{ifo}:PSL-OSC_DB1_D5TEMP</t>
  </si>
  <si>
    <t>{ifo}:PSL-OSC_DB1_D6TEMP</t>
  </si>
  <si>
    <t>{ifo}:PSL-OSC_DB1_D7TEMP</t>
  </si>
  <si>
    <t>{ifo}:PSL-OSC_DB2_D1TEMP</t>
  </si>
  <si>
    <t>{ifo}:PSL-OSC_DB2_D2TEMP</t>
  </si>
  <si>
    <t>{ifo}:PSL-OSC_DB2_D3TEMP</t>
  </si>
  <si>
    <t>{ifo}:PSL-OSC_DB2_D4TEMP</t>
  </si>
  <si>
    <t>{ifo}:PSL-OSC_DB2_D5TEMP</t>
  </si>
  <si>
    <t>{ifo}:PSL-OSC_DB2_D6TEMP</t>
  </si>
  <si>
    <t>{ifo}:PSL-OSC_DB2_D7TEMP</t>
  </si>
  <si>
    <t>{ifo}:PSL-OSC_DB3_D1TEMP</t>
  </si>
  <si>
    <t>{ifo}:PSL-OSC_DB3_D2TEMP</t>
  </si>
  <si>
    <t>{ifo}:PSL-OSC_DB3_D3TEMP</t>
  </si>
  <si>
    <t>{ifo}:PSL-OSC_DB3_D4TEMP</t>
  </si>
  <si>
    <t>{ifo}:PSL-OSC_DB3_D5TEMP</t>
  </si>
  <si>
    <t>{ifo}:PSL-OSC_DB3_D6TEMP</t>
  </si>
  <si>
    <t>{ifo}:PSL-OSC_DB3_D7TEMP</t>
  </si>
  <si>
    <t>{ifo}:PSL-OSC_DB4_D1TEMP</t>
  </si>
  <si>
    <t>{ifo}:PSL-OSC_DB4_D2TEMP</t>
  </si>
  <si>
    <t>{ifo}:PSL-OSC_DB4_D3TEMP</t>
  </si>
  <si>
    <t>{ifo}:PSL-OSC_DB4_D4TEMP</t>
  </si>
  <si>
    <t>{ifo}:PSL-OSC_DB4_D5TEMP</t>
  </si>
  <si>
    <t>{ifo}:PSL-OSC_DB4_D6TEMP</t>
  </si>
  <si>
    <t>{ifo}:PSL-OSC_DB4_D7TEMP</t>
  </si>
  <si>
    <t>{ifo}:PSL-OSC_PDLOCKDC</t>
  </si>
  <si>
    <t>{ifo}:PSL-OSC_PDLOCKDC_MEAN</t>
  </si>
  <si>
    <t>{ifo}:PSL-OSC_PDLOCKDC_PWR</t>
  </si>
  <si>
    <t>{ifo}:PSL-OSC_WATCHDOG</t>
  </si>
  <si>
    <t>{ifo}:PSL-AMP_WATCHDOG</t>
  </si>
  <si>
    <t>{ifo}:PSL-OSC_DB4_D7TEC</t>
  </si>
  <si>
    <t>{ifo}:PSL-OSC_DB1_D1TEC</t>
  </si>
  <si>
    <t>{ifo}:PSL-OSC_DB1_D2TEC</t>
  </si>
  <si>
    <t>{ifo}:PSL-OSC_DB1_D4TEC</t>
  </si>
  <si>
    <t>{ifo}:PSL-OSC_DB1_D3TEC</t>
  </si>
  <si>
    <t>{ifo}:PSL-OSC_DB1_D5TEC</t>
  </si>
  <si>
    <t>{ifo}:PSL-OSC_DB1_D6TEC</t>
  </si>
  <si>
    <t>{ifo}:PSL-OSC_DB1_D7TEC</t>
  </si>
  <si>
    <t>{ifo}:PSL-OSC_DB2_D1TEC</t>
  </si>
  <si>
    <t>{ifo}:PSL-OSC_DB2_D2TEC</t>
  </si>
  <si>
    <t>{ifo}:PSL-OSC_DB2_D3TEC</t>
  </si>
  <si>
    <t>{ifo}:PSL-OSC_DB2_D4TEC</t>
  </si>
  <si>
    <t>{ifo}:PSL-OSC_DB2_D5TEC</t>
  </si>
  <si>
    <t>{ifo}:PSL-OSC_DB2_D6TEC</t>
  </si>
  <si>
    <t>{ifo}:PSL-OSC_DB2_D7TEC</t>
  </si>
  <si>
    <t>{ifo}:PSL-OSC_DB3_D1TEC</t>
  </si>
  <si>
    <t>{ifo}:PSL-OSC_DB3_D2TEC</t>
  </si>
  <si>
    <t>{ifo}:PSL-OSC_DB3_D3TEC</t>
  </si>
  <si>
    <t>{ifo}:PSL-OSC_DB3_D4TEC</t>
  </si>
  <si>
    <t>{ifo}:PSL-OSC_DB3_D5TEC</t>
  </si>
  <si>
    <t>{ifo}:PSL-OSC_DB3_D6TEC</t>
  </si>
  <si>
    <t>{ifo}:PSL-OSC_DB3_D7TEC</t>
  </si>
  <si>
    <t>{ifo}:PSL-OSC_DB4_D1TEC</t>
  </si>
  <si>
    <t>{ifo}:PSL-OSC_DB4_D2TEC</t>
  </si>
  <si>
    <t>{ifo}:PSL-OSC_DB4_D3TEC</t>
  </si>
  <si>
    <t>{ifo}:PSL-OSC_DB4_D4TEC</t>
  </si>
  <si>
    <t>{ifo}:PSL-OSC_DB4_D5TEC</t>
  </si>
  <si>
    <t>{ifo}:PSL-OSC_DB4_D6TEC</t>
  </si>
  <si>
    <t>{ifo}:PSL-OSC_DB1_D1PWR</t>
  </si>
  <si>
    <t>{ifo}:PSL-OSC_DB1_D2PWR</t>
  </si>
  <si>
    <t>{ifo}:PSL-OSC_DB1_D3PWR</t>
  </si>
  <si>
    <t>{ifo}:PSL-OSC_DB1_D4PWR</t>
  </si>
  <si>
    <t>{ifo}:PSL-OSC_DB1_D5PWR</t>
  </si>
  <si>
    <t>{ifo}:PSL-OSC_DB1_D6PWR</t>
  </si>
  <si>
    <t>{ifo}:PSL-OSC_DB1_D7PWR</t>
  </si>
  <si>
    <t xml:space="preserve">sw1 </t>
  </si>
  <si>
    <t>high gain, only relevant for PMC locking, switches between full and reduced power mode</t>
  </si>
  <si>
    <t>enables summation of TEST2 input</t>
  </si>
  <si>
    <t>heater</t>
  </si>
  <si>
    <t>blancking</t>
  </si>
  <si>
    <t>gain boost</t>
  </si>
  <si>
    <t>ramp</t>
  </si>
  <si>
    <t>DB9 Connector 4</t>
  </si>
  <si>
    <t>HV monitor</t>
  </si>
  <si>
    <t>Mixer out monitor</t>
  </si>
  <si>
    <t>Local oscilllator power (LODET)</t>
  </si>
  <si>
    <t>"resonant" trigger (TRIGGER)</t>
  </si>
  <si>
    <t>Temp</t>
  </si>
  <si>
    <t>temperature sensor on PMC</t>
  </si>
  <si>
    <t>Chassis #</t>
  </si>
  <si>
    <t>TPout 1</t>
  </si>
  <si>
    <t>TPout 2</t>
  </si>
  <si>
    <t>TPout 3</t>
  </si>
  <si>
    <t>TPout 4</t>
  </si>
  <si>
    <t>TPin 1</t>
  </si>
  <si>
    <t>TPin 2</t>
  </si>
  <si>
    <t>TPin 3</t>
  </si>
  <si>
    <t>TPin 4</t>
  </si>
  <si>
    <t>Variable (EPICS)</t>
  </si>
  <si>
    <t>A1.6 PSL monitoring Field Box</t>
  </si>
  <si>
    <t>DB9 Connector 1 (In1)</t>
  </si>
  <si>
    <t>DB9 Connector 2 (In3)</t>
  </si>
  <si>
    <t>DB9 Connector 3 (In2)</t>
  </si>
  <si>
    <t>DB9 Connector 5 (Out2)</t>
  </si>
  <si>
    <t>{ifo}:PSL-OSC_DB2_D1PWR</t>
  </si>
  <si>
    <t>{ifo}:PSL-OSC_DB2_D2PWR</t>
  </si>
  <si>
    <t>{ifo}:PSL-OSC_DB2_D3PWR</t>
  </si>
  <si>
    <t>{ifo}:PSL-OSC_DB2_D4PWR</t>
  </si>
  <si>
    <t>{ifo}:PSL-OSC_DB2_D5PWR</t>
  </si>
  <si>
    <t>{ifo}:PSL-OSC_DB2_D6PWR</t>
  </si>
  <si>
    <t>{ifo}:PSL-OSC_DB2_D7PWR</t>
  </si>
  <si>
    <t>{ifo}:PSL-OSC_DB3_D1PWR</t>
  </si>
  <si>
    <t>{ifo}:PSL-OSC_DB3_D2PWR</t>
  </si>
  <si>
    <t>{ifo}:PSL-OSC_DB3_D3PWR</t>
  </si>
  <si>
    <t>{ifo}:PSL-OSC_DB3_D4PWR</t>
  </si>
  <si>
    <t>{ifo}:PSL-OSC_DB3_D5PWR</t>
  </si>
  <si>
    <t>{ifo}:PSL-OSC_DB3_D6PWR</t>
  </si>
  <si>
    <t>{ifo}:PSL-OSC_DB3_D7PWR</t>
  </si>
  <si>
    <t>{ifo}:PSL-OSC_DB4_D1PWR</t>
  </si>
  <si>
    <t>{ifo}:PSL-OSC_DB4_D2PWR</t>
  </si>
  <si>
    <t>{ifo}:PSL-OSC_DB4_D3PWR</t>
  </si>
  <si>
    <t>{ifo}:PSL-OSC_DB4_D4PWR</t>
  </si>
  <si>
    <t>{ifo}:PSL-OSC_DB4_D5PWR</t>
  </si>
  <si>
    <t>{ifo}:PSL-OSC_DB4_D6PWR</t>
  </si>
  <si>
    <t>{ifo}:PSL-OSC_DB4_D7PWR</t>
  </si>
  <si>
    <t>{ifo}:PSL-OSC_DB1_D1WPD</t>
  </si>
  <si>
    <t>%</t>
  </si>
  <si>
    <t>{ifo}:PSL-OSC_DB1_D2WPD</t>
  </si>
  <si>
    <t>{ifo}:PSL-OSC_DB1_D3WPD</t>
  </si>
  <si>
    <t>{ifo}:PSL-OSC_DB1_D4WPD</t>
  </si>
  <si>
    <t>{ifo}:PSL-OSC_DB1_D5WPD</t>
  </si>
  <si>
    <t>{ifo}:PSL-OSC_DB1_D6WPD</t>
  </si>
  <si>
    <t>{ifo}:PSL-OSC_DB1_D7WPD</t>
  </si>
  <si>
    <t>{ifo}:PSL-OSC_DB2_D1WPD</t>
  </si>
  <si>
    <t>{ifo}:PSL-OSC_DB2_D2WPD</t>
  </si>
  <si>
    <t>{ifo}:PSL-OSC_DB2_D3WPD</t>
  </si>
  <si>
    <t>{ifo}:PSL-OSC_DB2_D4WPD</t>
  </si>
  <si>
    <t>{ifo}:PSL-OSC_DB2_D5WPD</t>
  </si>
  <si>
    <t>{ifo}:PSL-OSC_DB2_D6WPD</t>
  </si>
  <si>
    <t>{ifo}:PSL-OSC_DB3_D7WPD</t>
  </si>
  <si>
    <t>{ifo}:PSL-OSC_DB3_D1WPD</t>
  </si>
  <si>
    <t>{ifo}:PSL-OSC_DB3_D2WPD</t>
  </si>
  <si>
    <t>{ifo}:PSL-OSC_DB3_D3WPD</t>
  </si>
  <si>
    <t>{ifo}:PSL-OSC_DB3_D4WPD</t>
  </si>
  <si>
    <t>{ifo}:PSL-OSC_DB3_D5WPD</t>
  </si>
  <si>
    <t>{ifo}:PSL-OSC_DB3_D6WPD</t>
  </si>
  <si>
    <t>{ifo}:PSL-OSC_DB1_PWR</t>
  </si>
  <si>
    <t>{ifo}:PSL-OSC_DB2_PWR</t>
  </si>
  <si>
    <t>{ifo}:PSL-OSC_DB3_PWR</t>
  </si>
  <si>
    <t>{ifo}:PSL-OSC_DB4_PWR</t>
  </si>
  <si>
    <t>{ifo}:PSL-OSC_DB4_HTSNK2TEMP</t>
  </si>
  <si>
    <t>{ifo}:PSL-OSC_DB4_HTSNK1TEMP</t>
  </si>
  <si>
    <t>{ifo}:PSL-OSC_DB3_HTSNK2TEMP</t>
  </si>
  <si>
    <t>{ifo}:PSL-OSC_DB3_HTSNK1TEMP</t>
  </si>
  <si>
    <t>{ifo}:PSL-OSC_DB2_HTSNK2TEMP</t>
  </si>
  <si>
    <t>{ifo}:PSL-OSC_DB2_HTSNK1TEMP</t>
  </si>
  <si>
    <t>{ifo}:PSL-OSC_DB1_HTSNK2TEMP</t>
  </si>
  <si>
    <t>{ifo}:PSL-OSC_DB1_HTSNK1TEMP</t>
  </si>
  <si>
    <t>{ifo}:PSL-OSC_HEAD1TEMP</t>
  </si>
  <si>
    <t>{ifo}:PSL-OSC_HEAD2TEMP</t>
  </si>
  <si>
    <t>{ifo}:PSL-OSC_HEAD3TEMP</t>
  </si>
  <si>
    <t>{ifo}:PSL-OSC_HEAD4TEMP</t>
  </si>
  <si>
    <t>{ifo}:PSL-OSC_BASEPL_REARLTEMP</t>
  </si>
  <si>
    <t>{ifo}:PSL-OSC_BASEPL_REARRTEMP</t>
  </si>
  <si>
    <t>{ifo}:PSL-OSC_BASEPL_CENTTEMP</t>
  </si>
  <si>
    <t>{ifo}:PSL-OSC_BASEPL_FRONTLTEMP</t>
  </si>
  <si>
    <t>{ifo}:PSL-OSC_BASEPL_FRONTRTEMP</t>
  </si>
  <si>
    <t>{ifo}:PSL-OSC_PWR1</t>
  </si>
  <si>
    <t>{ifo}:PSL-OSC_PWR2</t>
  </si>
  <si>
    <t>{ifo}:PSL-OSC_PWREXT</t>
  </si>
  <si>
    <t>{ifo}:PSL-OSC_PZTVOLT</t>
  </si>
  <si>
    <t>{ifo}:PSL-OSC_LOCKED</t>
  </si>
  <si>
    <t>{ifo}:PSL-OSC_LOCKGAIN</t>
  </si>
  <si>
    <t>{ifo}:PSL-OSC_LOCKREF</t>
  </si>
  <si>
    <t>{ifo}:PSL-OSC_LOCKOFFSET</t>
  </si>
  <si>
    <t>um</t>
  </si>
  <si>
    <t>{ifo}:PSL-OSC_LRAPOS</t>
  </si>
  <si>
    <t>{ifo}:PSL-OSC_BOXHUM</t>
  </si>
  <si>
    <t>{ifo}:PSL-OSC_BOXTEMP</t>
  </si>
  <si>
    <t>{ifo}:PSL-OSC_DCHILALARM</t>
  </si>
  <si>
    <t>{ifo}:PSL-OSC_DCHILFLOW</t>
  </si>
  <si>
    <t>l/min</t>
  </si>
  <si>
    <t>{ifo}:PSL-OSC_DCHILTEMP</t>
  </si>
  <si>
    <t>{ifo}:PSL-OSC_DCHILCND</t>
  </si>
  <si>
    <t>uSiemens</t>
  </si>
  <si>
    <t>{ifo}:PSL-OSC_XCHILFLOW</t>
  </si>
  <si>
    <t>{ifo}:PSL-OSC_XCHILCND</t>
  </si>
  <si>
    <t>{ifo}:PSL-OSC_XCHILTEMP</t>
  </si>
  <si>
    <t>bar</t>
  </si>
  <si>
    <t>No</t>
  </si>
  <si>
    <t>Benno</t>
  </si>
  <si>
    <t>sensing / control</t>
  </si>
  <si>
    <t>s</t>
  </si>
  <si>
    <t>c</t>
  </si>
  <si>
    <t>bandwidth</t>
  </si>
  <si>
    <t>ADC #</t>
  </si>
  <si>
    <t xml:space="preserve">DAC # </t>
  </si>
  <si>
    <t>DIO #</t>
  </si>
  <si>
    <t>bits</t>
  </si>
  <si>
    <t>Global control</t>
  </si>
  <si>
    <t>Version control:</t>
  </si>
  <si>
    <t>first draft with basic structure, send to Maik and Peter for editing their sections</t>
  </si>
  <si>
    <t>?</t>
  </si>
  <si>
    <t>s / PT1000</t>
  </si>
  <si>
    <t>c / 0-10V</t>
  </si>
  <si>
    <t xml:space="preserve"> </t>
  </si>
  <si>
    <t>s / RS232</t>
  </si>
  <si>
    <t>temperature range Xtal loop</t>
  </si>
  <si>
    <t>ADC/DAC #</t>
  </si>
  <si>
    <t>DB9 Connector 3</t>
  </si>
  <si>
    <t>DB9 Connector 1 (Out3)</t>
  </si>
  <si>
    <t>DB9 Connector 2 (In1)</t>
  </si>
  <si>
    <t>DB9 Connector 4 (Out1)</t>
  </si>
  <si>
    <t>AOM</t>
  </si>
  <si>
    <t>transfer 2 in</t>
  </si>
  <si>
    <t>reference signal</t>
  </si>
  <si>
    <t>set gain</t>
  </si>
  <si>
    <t>AOM offset</t>
  </si>
  <si>
    <t>interchange of photodiodes</t>
  </si>
  <si>
    <t>close outer loop</t>
  </si>
  <si>
    <t>close feedback control loop</t>
  </si>
  <si>
    <t>PD A monitor</t>
  </si>
  <si>
    <t>PD B monitor</t>
  </si>
  <si>
    <t>Outer PD monitor</t>
  </si>
  <si>
    <t>reference signal out</t>
  </si>
  <si>
    <t>transfer 1A</t>
  </si>
  <si>
    <t>transfer 1B</t>
  </si>
  <si>
    <t>transfer 2A</t>
  </si>
  <si>
    <t>transfer 2B</t>
  </si>
  <si>
    <t>monitor FB</t>
  </si>
  <si>
    <t>servo ISS</t>
  </si>
  <si>
    <t>new interface definition picture, major revision of document for PSL FDR</t>
  </si>
  <si>
    <t>outer loop in</t>
  </si>
  <si>
    <t>PD A</t>
  </si>
  <si>
    <t>PD B</t>
  </si>
  <si>
    <t>to LO FSS</t>
  </si>
  <si>
    <t>A analog</t>
  </si>
  <si>
    <t>E external (from PSL to …)</t>
  </si>
  <si>
    <t>D digital</t>
  </si>
  <si>
    <t>W water</t>
  </si>
  <si>
    <t>L light</t>
  </si>
  <si>
    <t>A2 / Beckhoff interface LVEA</t>
  </si>
  <si>
    <t>A3 / Beckhoff - Diodeboxes</t>
  </si>
  <si>
    <t>one front end fiber bundle (4 fibers plus 2 spare fibers)</t>
  </si>
  <si>
    <t>six high power laser fiber bundels (with 7 fibres each), 4 bundles required for laser operation, two spare bundles</t>
  </si>
  <si>
    <t>W1 termotek chiller - laser room water distribution</t>
  </si>
  <si>
    <t>W2 termotek chiller - laser diode rack water distribution</t>
  </si>
  <si>
    <t>silicon tube</t>
  </si>
  <si>
    <t>E1, E2  optical interfaces to IO</t>
  </si>
  <si>
    <t>E1: PSL IO interface on PSl table (beam waist in PMC)</t>
  </si>
  <si>
    <t>xy position in PSL coordinates (Visio file)</t>
  </si>
  <si>
    <t>beam height</t>
  </si>
  <si>
    <t>beam waist raduis</t>
  </si>
  <si>
    <t>polarization</t>
  </si>
  <si>
    <t>E2: PSL IO interface in HAM2 for outer loop ISS sensing</t>
  </si>
  <si>
    <t>E3: PSL / ISC interface</t>
  </si>
  <si>
    <t>E4: not assigned</t>
  </si>
  <si>
    <t>wide-band FSS actuator</t>
  </si>
  <si>
    <t xml:space="preserve">laser power control </t>
  </si>
  <si>
    <t>tidal feed-back actuator</t>
  </si>
  <si>
    <t>IO HAM2 tip/tilt steering mirror for ISS outer loop diode 1</t>
  </si>
  <si>
    <t>IO HAM2 tip/tilt steering mirror for ISS outer loop diode 2</t>
  </si>
  <si>
    <t>E6 LVEA - facility</t>
  </si>
  <si>
    <t>E6 Laser diode room - facility</t>
  </si>
  <si>
    <t>HV modul</t>
  </si>
  <si>
    <t>DBB FB</t>
  </si>
  <si>
    <t>3/4 '' tube</t>
  </si>
  <si>
    <t>25 liter / min</t>
  </si>
  <si>
    <t>T= 18°C</t>
  </si>
  <si>
    <t xml:space="preserve">p_in= 4.5 bar </t>
  </si>
  <si>
    <t>module for HPL photodiodes, RT transferfunction measurements and channels missed in design</t>
  </si>
  <si>
    <t>A5.1 RT control chassis #3</t>
  </si>
  <si>
    <t>optional RT module for fast sensing, fast LD control and transferfunction measurements  in laser diode room</t>
  </si>
  <si>
    <t>A2.0 / NPRO Diagnostic</t>
  </si>
  <si>
    <t>for information on acquired channels available in EPICS see interface D1.1 in "Digital (D)" spreadsheet</t>
  </si>
  <si>
    <t>see "Interlock (I) " spreadsheet</t>
  </si>
  <si>
    <t>injection locking is analog loop, lock acquisition is guided by Beckhoff (see A2.3), EPICS used for fast sensing and signal injection (via PMC RT-model)</t>
  </si>
  <si>
    <t xml:space="preserve">calibration </t>
  </si>
  <si>
    <t>AdL-REF-OPC1.bAmpDBHeatsinkOvertempError</t>
  </si>
  <si>
    <t>AdL-REF_Read.db</t>
  </si>
  <si>
    <t>AdL-REF-OPC1.bAmpDiodeTempError</t>
  </si>
  <si>
    <t>AdL-REF-OPC1.bAmpEnablePowerWatchdog</t>
  </si>
  <si>
    <t>AdL-REF-OPC1.bAmpError</t>
  </si>
  <si>
    <t>AdL-REF-OPC1.bAmpLidClosed</t>
  </si>
  <si>
    <t>{ifo}:PSL-AMP_LIDERR</t>
  </si>
  <si>
    <t>AdL-REF-OPC1.bAmpLidError</t>
  </si>
  <si>
    <t>AdL-REF-OPC1.bAmpManualMode</t>
  </si>
  <si>
    <t>AdL-REF-OPC1.bAmpNPRORunning</t>
  </si>
  <si>
    <t>{ifo}:PSL-AMP_LIDERR_OVR</t>
  </si>
  <si>
    <t>AdL-REF-OPC1.bAmpOverrideLidInterlock</t>
  </si>
  <si>
    <t>AdL-REF-OPC1.bAmpPowerWatchdogError</t>
  </si>
  <si>
    <t>AdL-REF-OPC1.bAmpShutterClosed</t>
  </si>
  <si>
    <t>AdL-REF-OPC1.bAmpShutterOpen</t>
  </si>
  <si>
    <t>AdL-REF-OPC1.bAmpSystemRunning</t>
  </si>
  <si>
    <t>{ifo}:PSL-AMP_WARN</t>
  </si>
  <si>
    <t>AdL-REF-OPC1.bAmpWarning</t>
  </si>
  <si>
    <t>{ifo}:PSL-AMP_LOWFLOW</t>
  </si>
  <si>
    <t>AdL-REF-OPC1.bAmpWaterFlowWarning</t>
  </si>
  <si>
    <t>{ifo}:PSL-AMP_FLOWERR</t>
  </si>
  <si>
    <t>AdL-REF-OPC1.bAmpWaterFlowError</t>
  </si>
  <si>
    <t>AdL-REF-OPC1.bAmpXtalOvertempError</t>
  </si>
  <si>
    <t>{ifo}:PSL-AMP_LIDCOUNT</t>
  </si>
  <si>
    <t>AdL-REF-OPC1.iAmpLidCounter</t>
  </si>
  <si>
    <t>AdL-REF-OPC1.iAmpOpHrs</t>
  </si>
  <si>
    <t>AdL-REF-OPC1.rAmpDBHeatsinkTempAct</t>
  </si>
  <si>
    <t>AdL-REF-OPC1.rAmpDiodeCurrentAct[1]</t>
  </si>
  <si>
    <t>AdL-REF-OPC1.rAmpDiodeCurrentAct[2]</t>
  </si>
  <si>
    <t>AdL-REF-OPC1.rAmpDiodeCurrentSet[1]</t>
  </si>
  <si>
    <t>AdL-REF-OPC1.rAmpDiodeCurrentSet[2]</t>
  </si>
  <si>
    <t>AdL-REF-OPC1.rAmpDiodePowerAct[1]</t>
  </si>
  <si>
    <t>AdL-REF-OPC1.rAmpDiodePowerAct[2]</t>
  </si>
  <si>
    <t>AdL-REF-OPC1.rAmpDiodePowerAct[3]</t>
  </si>
  <si>
    <t>AdL-REF-OPC1.rAmpDiodePowerAct[4]</t>
  </si>
  <si>
    <t>AdL-REF-OPC1.rAmpDiodeTempAct[1]</t>
  </si>
  <si>
    <t>AdL-REF-OPC1.rAmpDiodeTempAct[2]</t>
  </si>
  <si>
    <t>AdL-REF-OPC1.rAmpDiodeTempAct[3]</t>
  </si>
  <si>
    <t>AdL-REF-OPC1.rAmpDiodeTempAct[4]</t>
  </si>
  <si>
    <t>AdL-REF-OPC1.rAmpDiodeTempCtrl[1]</t>
  </si>
  <si>
    <t>AdL-REF-OPC1.rAmpDiodeTempCtrl[2]</t>
  </si>
  <si>
    <t>AdL-REF-OPC1.rAmpDiodeTempCtrl[3]</t>
  </si>
  <si>
    <t>AdL-REF-OPC1.rAmpDiodeTempCtrl[4]</t>
  </si>
  <si>
    <t>AdL-REF-OPC1.rAmpDiodeTempSet[1]</t>
  </si>
  <si>
    <t>AdL-REF-OPC1.rAmpDiodeTempSet[2]</t>
  </si>
  <si>
    <t>AdL-REF-OPC1.rAmpDiodeTempSet[3]</t>
  </si>
  <si>
    <t>AdL-REF-OPC1.rAmpDiodeTempSet[4]</t>
  </si>
  <si>
    <t>AdL-REF-OPC1.rAmpDiodeVoltageAct[1]</t>
  </si>
  <si>
    <t>AdL-REF-OPC1.rAmpDiodeVoltageAct[2]</t>
  </si>
  <si>
    <t>AdL-REF-OPC1.rAmpLaserPowerAct[1]</t>
  </si>
  <si>
    <t>AdL-REF-OPC1.rAmpLaserPowerAct[2]</t>
  </si>
  <si>
    <t>AdL-REF-OPC1.rAmpLaserPowerAct[3]</t>
  </si>
  <si>
    <t>{ifo}:PSL-AMP_FLOW</t>
  </si>
  <si>
    <t>AdL-REF-OPC1.rAmpWaterFlowAct</t>
  </si>
  <si>
    <t>AdL-REF-OPC1.rAmpXtalTempAct</t>
  </si>
  <si>
    <t>{ifo}:PSL-NPRO_TEMPGUARD</t>
  </si>
  <si>
    <t>AdL-REF-OPC1.bAmpNPROTempGuardError</t>
  </si>
  <si>
    <t>{ifo}:PSL-NPRO_HRS</t>
  </si>
  <si>
    <t>AdL-REF-OPC1.iNproOpHrs</t>
  </si>
  <si>
    <t>h</t>
  </si>
  <si>
    <t>AdL-REF-OPC1.rAmpNPRODiag[1]</t>
  </si>
  <si>
    <t>AdL-REF-OPC1.rAmpNPRODiag[2]</t>
  </si>
  <si>
    <t>AdL-REF-OPC1.rAmpNPRODiag[3]</t>
  </si>
  <si>
    <t>AdL-REF-OPC1.rAmpNPRODiag[4]</t>
  </si>
  <si>
    <t>AdL-REF-OPC1.rAmpNPRODiag[5]</t>
  </si>
  <si>
    <t>AdL-REF-OPC1.rAmpNPRODiag[6]</t>
  </si>
  <si>
    <t>AdL-REF-OPC1.rAmpNPRODiag[7]</t>
  </si>
  <si>
    <t>AdL-REF-OPC1.rAmpNPRODiag[8]</t>
  </si>
  <si>
    <t>AdL-REF-OPC1.rAmpNPRODiag[9]</t>
  </si>
  <si>
    <t>AdL-REF-OPC1.rAmpNPRODiag[10]</t>
  </si>
  <si>
    <t>AdL-REF-OPC1.rAmpNPRODiag[11]</t>
  </si>
  <si>
    <t>AdL-REF-OPC1.rAmpNPRODiag[12]</t>
  </si>
  <si>
    <t>AdL-REF-OPC1.rAmpNPRODiag[13]</t>
  </si>
  <si>
    <t>AdL-REF-OPC1.rAmpNPRODiag[14]</t>
  </si>
  <si>
    <t>{ifo}:PSL-EPICSALARM</t>
  </si>
  <si>
    <t>AdL-REF-OPC1.bEpicsExternalAlarm</t>
  </si>
  <si>
    <t>AdL-REF_Write.db</t>
  </si>
  <si>
    <t>{ifo}:PSL-IL_DBTEMPGUARDS</t>
  </si>
  <si>
    <t>AdL-REF-OPC1.bILDBTempGuards</t>
  </si>
  <si>
    <t>{ifo}:PSL-IL_DCHILFLOW</t>
  </si>
  <si>
    <t>AdL-REF-OPC1.bILDChilFlow</t>
  </si>
  <si>
    <t>{ifo}:PSL-IL_DIODERMEMSTOP</t>
  </si>
  <si>
    <t>AdL-REF-OPC1.bILDiodeRoomEmergencyStop</t>
  </si>
  <si>
    <t>{ifo}:PSL-IL_DIODERMFACILITY</t>
  </si>
  <si>
    <t>AdL-REF-OPC1.bILDiodeRoomFacility</t>
  </si>
  <si>
    <t>{ifo}:PSL-IL_DIODERMKEYLOCK</t>
  </si>
  <si>
    <t>AdL-REF-OPC1.bILDiodeRoomSafetyKeylock</t>
  </si>
  <si>
    <t>{ifo}:PSL-IL_AMPTEMPGUARDS</t>
  </si>
  <si>
    <t>AdL-REF-OPC1.bILFrontendTempGuards</t>
  </si>
  <si>
    <t>{ifo}:PSL-IL_LVEAEMSTOP</t>
  </si>
  <si>
    <t>AdL-REF-OPC1.bILLveaEmergencyStop</t>
  </si>
  <si>
    <t>{ifo}:PSL-IL_LVEAFACILITY</t>
  </si>
  <si>
    <t>AdL-REF-OPC1.bILLveaFacility</t>
  </si>
  <si>
    <t>{ifo}:PSL-IL_LVEAKEYLOCK</t>
  </si>
  <si>
    <t>AdL-REF-OPC1.bILLveaSafetyKeylock</t>
  </si>
  <si>
    <t>{ifo}:PSL-IL_OK</t>
  </si>
  <si>
    <t>AdL-REF-OPC1.bILOK</t>
  </si>
  <si>
    <t>{ifo}:PSL-IL_TECSTATUS</t>
  </si>
  <si>
    <t>AdL-REF-OPC1.bILTECStatus</t>
  </si>
  <si>
    <t>{ifo}:PSL-IL_TWINSAFEFBERR</t>
  </si>
  <si>
    <t>AdL-REF-OPC1.bILTwinSafeFBError</t>
  </si>
  <si>
    <t>{ifo}:PSL-IL_XCHILFLOW</t>
  </si>
  <si>
    <t>AdL-REF-OPC1.bILXChilFlow</t>
  </si>
  <si>
    <t>{ifo}:PSL-OSC_COUPLERSTATEERR</t>
  </si>
  <si>
    <t>AdL-REF-OPC1.bCouplerStateError</t>
  </si>
  <si>
    <t>AdL-REF-OPC1.bDChilAlarm</t>
  </si>
  <si>
    <t>{ifo}:PSL-OSC_LRARANGEWARN</t>
  </si>
  <si>
    <t>AdL-REF-OPC1.bOscActuatorRangeWarning</t>
  </si>
  <si>
    <t>{ifo}:PSL-OSC_DBHTSNKOVRTEMP</t>
  </si>
  <si>
    <t>AdL-REF-OPC1.bOscDBHeatsinkOvertempError</t>
  </si>
  <si>
    <t>{ifo}:PSL-OSC_DTEMPERR</t>
  </si>
  <si>
    <t>AdL-REF-OPC1.bOscDiodeTempError</t>
  </si>
  <si>
    <t>{ifo}:PSL-OSC_LRAON</t>
  </si>
  <si>
    <t>AdL-REF-OPC1.bOscEnableActuator</t>
  </si>
  <si>
    <t>{ifo}:PSL-OSC_LOCKON</t>
  </si>
  <si>
    <t>AdL-REF-OPC1.bOscEnableLock</t>
  </si>
  <si>
    <t>{ifo}:PSL-OSC_PWRDOGON</t>
  </si>
  <si>
    <t>AdL-REF-OPC1.bOscEnablePowerWatchdog</t>
  </si>
  <si>
    <t>{ifo}:PSL-OSC_FLOWDOGON</t>
  </si>
  <si>
    <t>AdL-REF-OPC1.bOscEnableFlowWatchdog</t>
  </si>
  <si>
    <t>{ifo}:PSL-OSC_RAMPON</t>
  </si>
  <si>
    <t>AdL-REF-OPC1.bOscEnableRamp</t>
  </si>
  <si>
    <t>{ifo}:PSL-OSC_SW2ON</t>
  </si>
  <si>
    <t>AdL-REF-OPC1.bOscEnableSW2</t>
  </si>
  <si>
    <t>{ifo}:PSL-OSC_ERROR</t>
  </si>
  <si>
    <t>AdL-REF-OPC1.bOscError</t>
  </si>
  <si>
    <t>{ifo}:PSL-OSC_VBNOTALIVE</t>
  </si>
  <si>
    <t>AdL-REF-OPC1.bOscFiberSwitchVBAliveWarning</t>
  </si>
  <si>
    <t>{ifo}:PSL-OSC_HPSCLSD</t>
  </si>
  <si>
    <t>AdL-REF-OPC1.bOscHighPowerShutterClosed</t>
  </si>
  <si>
    <t>{ifo}:PSL-OSC_LIDCLSD</t>
  </si>
  <si>
    <t>AdL-REF-OPC1.bOscLidClosed</t>
  </si>
  <si>
    <t>{ifo}:PSL-OSC_LIDERR</t>
  </si>
  <si>
    <t>AdL-REF-OPC1.bOscLidError</t>
  </si>
  <si>
    <t>AdL-REF-OPC1.bOscLocked</t>
  </si>
  <si>
    <t>{ifo}:PSL-OSC_LPSCLSD</t>
  </si>
  <si>
    <t>AdL-REF-OPC1.bOscLowPowerShutterClosed</t>
  </si>
  <si>
    <t>{ifo}:PSL-OSC_LIDERR_OVR</t>
  </si>
  <si>
    <t>AdL-REF-OPC1.bOscOverrideLidInterlock</t>
  </si>
  <si>
    <t>{ifo}:PSL-OSC_PWRMETERLOWERR</t>
  </si>
  <si>
    <t>AdL-REF-OPC1.bOscPowermeterWaterFlowError</t>
  </si>
  <si>
    <t>{ifo}:PSL-OSC_PWRMETERLOWFLOW</t>
  </si>
  <si>
    <t>AdL-REF-OPC1.bOscPowermeterWaterFlowWarning</t>
  </si>
  <si>
    <t>AdL-REF-OPC1.bOscPowerwatchdogError</t>
  </si>
  <si>
    <t>{ifo}:PSL-OSC_WARNING</t>
  </si>
  <si>
    <t>AdL-REF-OPC1.bOscWarning</t>
  </si>
  <si>
    <t>{ifo}:PSL-OSC_FLOWERR</t>
  </si>
  <si>
    <t>AdL-REF-OPC1.bOscWaterFlowError</t>
  </si>
  <si>
    <t>{ifo}:PSL-OSC_PRESS1ERR</t>
  </si>
  <si>
    <t>AdL-REF-OPC1.bOscPressure1MaxError</t>
  </si>
  <si>
    <t>{ifo}:PSL-OSC_LOWFLOW</t>
  </si>
  <si>
    <t>AdL-REF-OPC1.bOscWaterFlowWarning</t>
  </si>
  <si>
    <t>{ifo}:PSL-OSC_SERVICEMODE</t>
  </si>
  <si>
    <t>AdL-REF-OPC1.bServiceMode</t>
  </si>
  <si>
    <t>{ifo}:PSL-OSC_XCHILALARM</t>
  </si>
  <si>
    <t>AdL-REF-OPC1.bXChilAlarm</t>
  </si>
  <si>
    <t>{ifo}:PSL-OSC_DCHILHRS</t>
  </si>
  <si>
    <t>AdL-REF-OPC1.iDChilOpHrs</t>
  </si>
  <si>
    <t>{ifo}:PSL-OSC_DB1HRS</t>
  </si>
  <si>
    <t>AdL-REF-OPC1.iOscDB1OpHrs</t>
  </si>
  <si>
    <t>{ifo}:PSL-OSC_DB2HRS</t>
  </si>
  <si>
    <t>AdL-REF-OPC1.iOscDB2OpHrs</t>
  </si>
  <si>
    <t>{ifo}:PSL-OSC_DB3HRS</t>
  </si>
  <si>
    <t>AdL-REF-OPC1.iOscDB3OpHrs</t>
  </si>
  <si>
    <t>{ifo}:PSL-OSC_DB4HRS</t>
  </si>
  <si>
    <t>AdL-REF-OPC1.iOscDB4OpHrs</t>
  </si>
  <si>
    <t>{ifo}:PSL-OSC_LIDCOUNT</t>
  </si>
  <si>
    <t>AdL-REF-OPC1.iOscLidCounter</t>
  </si>
  <si>
    <t>{ifo}:PSL-OSC_RELOCKCOUNT</t>
  </si>
  <si>
    <t>AdL-REF-OPC1.iOscRelockCounter</t>
  </si>
  <si>
    <t>{ifo}:PSL-OSC_XCHILHRS</t>
  </si>
  <si>
    <t>AdL-REF-OPC1.iXChilOpHrs</t>
  </si>
  <si>
    <t>AdL-REF-OPC1.rDChilConductAct</t>
  </si>
  <si>
    <t>AdL-REF-OPC1.rDChilFlowAct</t>
  </si>
  <si>
    <t>AdL-REF-OPC1.rDChilTempAct</t>
  </si>
  <si>
    <t>{ifo}:PSL-OSC_DCHILTEMPSET</t>
  </si>
  <si>
    <t>AdL-REF-OPC1.rDChilTempSet</t>
  </si>
  <si>
    <t>AdL-REF-OPC1.rOscActuatorPositionAct</t>
  </si>
  <si>
    <t>{ifo}:PSL-OSC_LRAPZTVOLTMAX</t>
  </si>
  <si>
    <t>AdL-REF-OPC1.rOscActuatorPztVoltageMax</t>
  </si>
  <si>
    <t>{ifo}:PSL-OSC_LRAPZTVOLTMIN</t>
  </si>
  <si>
    <t>AdL-REF-OPC1.rOscActuatorPztVoltageMin</t>
  </si>
  <si>
    <t>{ifo}:PSL-OSC_LRARANGE</t>
  </si>
  <si>
    <t>AdL-REF-OPC1.rOscActuatorRangeSet</t>
  </si>
  <si>
    <t>{ifo}:PSL-OSC_LRAREFPOINT</t>
  </si>
  <si>
    <t>AdL-REF-OPC1.rOscActuatorRefPointSet</t>
  </si>
  <si>
    <t>{ifo}:PSL-OSC_LRASTEPSIZE</t>
  </si>
  <si>
    <t>AdL-REF-OPC1.rOscActuatorStepSizeSet</t>
  </si>
  <si>
    <t>AdL-REF-OPC1.rOscBasePlateTempAct[1]</t>
  </si>
  <si>
    <t>AdL-REF-OPC1.rOscBasePlateTempAct[2]</t>
  </si>
  <si>
    <t>AdL-REF-OPC1.rOscBasePlateTempAct[3]</t>
  </si>
  <si>
    <t>AdL-REF-OPC1.rOscBasePlateTempAct[4]</t>
  </si>
  <si>
    <t>AdL-REF-OPC1.rOscBasePlateTempAct[5]</t>
  </si>
  <si>
    <t>{ifo}:PSL-OSC_DB1_CNTWAVELENGTH</t>
  </si>
  <si>
    <t>AdL-REF-OPC1.rOscDBCenterWavelengthAct[1]</t>
  </si>
  <si>
    <t>nm</t>
  </si>
  <si>
    <t>{ifo}:PSL-OSC_DB2_CNTWAVELENGTH</t>
  </si>
  <si>
    <t>AdL-REF-OPC1.rOscDBCenterWavelengthAct[2]</t>
  </si>
  <si>
    <t>{ifo}:PSL-OSC_DB3_CNTWAVELENGTH</t>
  </si>
  <si>
    <t>AdL-REF-OPC1.rOscDBCenterWavelengthAct[3]</t>
  </si>
  <si>
    <t>{ifo}:PSL-OSC_DB4_CNTWAVELENGTH</t>
  </si>
  <si>
    <t>AdL-REF-OPC1.rOscDBCenterWavelengthAct[4]</t>
  </si>
  <si>
    <t>{ifo}:PSL-OSC_DB1_FWHM</t>
  </si>
  <si>
    <t>AdL-REF-OPC1.rOscDBFWHMAct[1]</t>
  </si>
  <si>
    <t>{ifo}:PSL-OSC_DB2_FWHM</t>
  </si>
  <si>
    <t>AdL-REF-OPC1.rOscDBFWHMAct[2]</t>
  </si>
  <si>
    <t>{ifo}:PSL-OSC_DB3_FWHM</t>
  </si>
  <si>
    <t>AdL-REF-OPC1.rOscDBFWHMAct[3]</t>
  </si>
  <si>
    <t>{ifo}:PSL-OSC_DB4_FWHM</t>
  </si>
  <si>
    <t>AdL-REF-OPC1.rOscDBFWHMAct[4]</t>
  </si>
  <si>
    <t>AdL-REF-OPC1.rOscDBHeatsinkTempAct[1][1]</t>
  </si>
  <si>
    <t>AdL-REF-OPC1.rOscDBHeatsinkTempAct[1][2]</t>
  </si>
  <si>
    <t>AdL-REF-OPC1.rOscDBHeatsinkTempAct[2][1]</t>
  </si>
  <si>
    <t>AdL-REF-OPC1.rOscDBHeatsinkTempAct[2][2]</t>
  </si>
  <si>
    <t>AdL-REF-OPC1.rOscDBHeatsinkTempAct[3][1]</t>
  </si>
  <si>
    <t>AdL-REF-OPC1.rOscDBHeatsinkTempAct[3][2]</t>
  </si>
  <si>
    <t>AdL-REF-OPC1.rOscDBHeatsinkTempAct[4][1]</t>
  </si>
  <si>
    <t>AdL-REF-OPC1.rOscDBHeatsinkTempAct[4][2]</t>
  </si>
  <si>
    <t>AdL-REF-OPC1.rOscDBPowerAct[1]</t>
  </si>
  <si>
    <t>AdL-REF-OPC1.rOscDBPowerAct[2]</t>
  </si>
  <si>
    <t>AdL-REF-OPC1.rOscDBPowerAct[3]</t>
  </si>
  <si>
    <t>AdL-REF-OPC1.rOscDBPowerAct[4]</t>
  </si>
  <si>
    <t>{ifo}:PSL-OSC_DB1_SPECPWR</t>
  </si>
  <si>
    <t>AdL-REF-OPC1.rOscDBSpectralPowerAct[1]</t>
  </si>
  <si>
    <t>counts</t>
  </si>
  <si>
    <t>{ifo}:PSL-OSC_DB2_SPECPWR</t>
  </si>
  <si>
    <t>AdL-REF-OPC1.rOscDBSpectralPowerAct[2]</t>
  </si>
  <si>
    <t>{ifo}:PSL-OSC_DB3_SPECPWR</t>
  </si>
  <si>
    <t>AdL-REF-OPC1.rOscDBSpectralPowerAct[3]</t>
  </si>
  <si>
    <t>{ifo}:PSL-OSC_DB4_SPECPWR</t>
  </si>
  <si>
    <t>AdL-REF-OPC1.rOscDBSpectralPowerAct[4]</t>
  </si>
  <si>
    <t>{ifo}:PSL-OSC_DB1_WPD</t>
  </si>
  <si>
    <t>AdL-REF-OPC1.rOscDBWPDAct[1]</t>
  </si>
  <si>
    <t>{ifo}:PSL-OSC_DB2_WPD</t>
  </si>
  <si>
    <t>AdL-REF-OPC1.rOscDBWPDAct[2]</t>
  </si>
  <si>
    <t>{ifo}:PSL-OSC_DB3_WPD</t>
  </si>
  <si>
    <t>AdL-REF-OPC1.rOscDBWPDAct[3]</t>
  </si>
  <si>
    <t>{ifo}:PSL-OSC_DB4_WPD</t>
  </si>
  <si>
    <t>AdL-REF-OPC1.rOscDBWPDAct[4]</t>
  </si>
  <si>
    <t>AdL-REF-OPC1.rOscDiodeCurrentAct[1]</t>
  </si>
  <si>
    <t>AdL-REF-OPC1.rOscDiodeCurrentAct[2]</t>
  </si>
  <si>
    <t>AdL-REF-OPC1.rOscDiodeCurrentAct[3]</t>
  </si>
  <si>
    <t>AdL-REF-OPC1.rOscDiodeCurrentAct[4]</t>
  </si>
  <si>
    <t>{ifo}:PSL-OSC_DB1_CURSET</t>
  </si>
  <si>
    <t>AdL-REF-OPC1.rOscDiodeCurrentSet[1]</t>
  </si>
  <si>
    <t>{ifo}:PSL-OSC_DB2_CURSET</t>
  </si>
  <si>
    <t>AdL-REF-OPC1.rOscDiodeCurrentSet[2]</t>
  </si>
  <si>
    <t>{ifo}:PSL-OSC_DB3_CURSET</t>
  </si>
  <si>
    <t>AdL-REF-OPC1.rOscDiodeCurrentSet[3]</t>
  </si>
  <si>
    <t>{ifo}:PSL-OSC_DB4_CURSET</t>
  </si>
  <si>
    <t>AdL-REF-OPC1.rOscDiodeCurrentSet[4]</t>
  </si>
  <si>
    <t>AdL-REF-OPC1.rOscDiodePowerAct[1][1]</t>
  </si>
  <si>
    <t>AdL-REF-OPC1.rOscDiodePowerAct[1][2]</t>
  </si>
  <si>
    <t>AdL-REF-OPC1.rOscDiodePowerAct[1][3]</t>
  </si>
  <si>
    <t>AdL-REF-OPC1.rOscDiodePowerAct[1][4]</t>
  </si>
  <si>
    <t>AdL-REF-OPC1.rOscDiodePowerAct[1][5]</t>
  </si>
  <si>
    <t>AdL-REF-OPC1.rOscDiodePowerAct[1][6]</t>
  </si>
  <si>
    <t>AdL-REF-OPC1.rOscDiodePowerAct[1][7]</t>
  </si>
  <si>
    <t>AdL-REF-OPC1.rOscDiodePowerAct[2][1]</t>
  </si>
  <si>
    <t>AdL-REF-OPC1.rOscDiodePowerAct[2][2]</t>
  </si>
  <si>
    <t>AdL-REF-OPC1.rOscDiodePowerAct[2][3]</t>
  </si>
  <si>
    <t>AdL-REF-OPC1.rOscDiodePowerAct[2][4]</t>
  </si>
  <si>
    <t>AdL-REF-OPC1.rOscDiodePowerAct[2][5]</t>
  </si>
  <si>
    <t>AdL-REF-OPC1.rOscDiodePowerAct[2][6]</t>
  </si>
  <si>
    <t>AdL-REF-OPC1.rOscDiodePowerAct[2][7]</t>
  </si>
  <si>
    <t>AdL-REF-OPC1.rOscDiodePowerAct[3][1]</t>
  </si>
  <si>
    <t>AdL-REF-OPC1.rOscDiodePowerAct[3][2]</t>
  </si>
  <si>
    <t>AdL-REF-OPC1.rOscDiodePowerAct[3][3]</t>
  </si>
  <si>
    <t>AdL-REF-OPC1.rOscDiodePowerAct[3][4]</t>
  </si>
  <si>
    <t>AdL-REF-OPC1.rOscDiodePowerAct[3][5]</t>
  </si>
  <si>
    <t>AdL-REF-OPC1.rOscDiodePowerAct[3][6]</t>
  </si>
  <si>
    <t>AdL-REF-OPC1.rOscDiodePowerAct[3][7]</t>
  </si>
  <si>
    <t>AdL-REF-OPC1.rOscDiodePowerAct[4][1]</t>
  </si>
  <si>
    <t>AdL-REF-OPC1.rOscDiodePowerAct[4][2]</t>
  </si>
  <si>
    <t>AdL-REF-OPC1.rOscDiodePowerAct[4][3]</t>
  </si>
  <si>
    <t>AdL-REF-OPC1.rOscDiodePowerAct[4][4]</t>
  </si>
  <si>
    <t>AdL-REF-OPC1.rOscDiodePowerAct[4][5]</t>
  </si>
  <si>
    <t>AdL-REF-OPC1.rOscDiodePowerAct[4][6]</t>
  </si>
  <si>
    <t>AdL-REF-OPC1.rOscDiodePowerAct[4][7]</t>
  </si>
  <si>
    <t>AdL-REF-OPC1.rOscDiodeTempAct[1][1]</t>
  </si>
  <si>
    <t>AdL-REF-OPC1.rOscDiodeTempAct[1][2]</t>
  </si>
  <si>
    <t>AdL-REF-OPC1.rOscDiodeTempAct[1][3]</t>
  </si>
  <si>
    <t>AdL-REF-OPC1.rOscDiodeTempAct[1][4]</t>
  </si>
  <si>
    <t>AdL-REF-OPC1.rOscDiodeTempAct[1][5]</t>
  </si>
  <si>
    <t>AdL-REF-OPC1.rOscDiodeTempAct[1][6]</t>
  </si>
  <si>
    <t>AdL-REF-OPC1.rOscDiodeTempAct[1][7]</t>
  </si>
  <si>
    <t>AdL-REF-OPC1.rOscDiodeTempAct[2][1]</t>
  </si>
  <si>
    <t>AdL-REF-OPC1.rOscDiodeTempAct[2][2]</t>
  </si>
  <si>
    <t>AdL-REF-OPC1.rOscDiodeTempAct[2][3]</t>
  </si>
  <si>
    <t>AdL-REF-OPC1.rOscDiodeTempAct[2][4]</t>
  </si>
  <si>
    <t>AdL-REF-OPC1.rOscDiodeTempAct[2][5]</t>
  </si>
  <si>
    <t>AdL-REF-OPC1.rOscDiodeTempAct[2][6]</t>
  </si>
  <si>
    <t>AdL-REF-OPC1.rOscDiodeTempAct[2][7]</t>
  </si>
  <si>
    <t>AdL-REF-OPC1.rOscDiodeTempAct[3][1]</t>
  </si>
  <si>
    <t>AdL-REF-OPC1.rOscDiodeTempAct[3][2]</t>
  </si>
  <si>
    <t>AdL-REF-OPC1.rOscDiodeTempAct[3][3]</t>
  </si>
  <si>
    <t>AdL-REF-OPC1.rOscDiodeTempAct[3][4]</t>
  </si>
  <si>
    <t>AdL-REF-OPC1.rOscDiodeTempAct[3][5]</t>
  </si>
  <si>
    <t>AdL-REF-OPC1.rOscDiodeTempAct[3][6]</t>
  </si>
  <si>
    <t>AdL-REF-OPC1.rOscDiodeTempAct[3][7]</t>
  </si>
  <si>
    <t>AdL-REF-OPC1.rOscDiodeTempAct[4][1]</t>
  </si>
  <si>
    <t>AdL-REF-OPC1.rOscDiodeTempAct[4][2]</t>
  </si>
  <si>
    <t>AdL-REF-OPC1.rOscDiodeTempAct[4][3]</t>
  </si>
  <si>
    <t>AdL-REF-OPC1.rOscDiodeTempAct[4][4]</t>
  </si>
  <si>
    <t>AdL-REF-OPC1.rOscDiodeTempAct[4][5]</t>
  </si>
  <si>
    <t>AdL-REF-OPC1.rOscDiodeTempAct[4][6]</t>
  </si>
  <si>
    <t>AdL-REF-OPC1.rOscDiodeTempAct[4][7]</t>
  </si>
  <si>
    <t>AdL-REF-OPC1.rOscDiodeTempCtrl[1][1]</t>
  </si>
  <si>
    <t>AdL-REF-OPC1.rOscDiodeTempCtrl[1][2]</t>
  </si>
  <si>
    <t>AdL-REF-OPC1.rOscDiodeTempCtrl[1][3]</t>
  </si>
  <si>
    <t>AdL-REF-OPC1.rOscDiodeTempCtrl[1][4]</t>
  </si>
  <si>
    <t>AdL-REF-OPC1.rOscDiodeTempCtrl[1][5]</t>
  </si>
  <si>
    <t>AdL-REF-OPC1.rOscDiodeTempCtrl[1][6]</t>
  </si>
  <si>
    <t>AdL-REF-OPC1.rOscDiodeTempCtrl[1][7]</t>
  </si>
  <si>
    <t>AdL-REF-OPC1.rOscDiodeTempCtrl[2][1]</t>
  </si>
  <si>
    <t>AdL-REF-OPC1.rOscDiodeTempCtrl[2][2]</t>
  </si>
  <si>
    <t>AdL-REF-OPC1.rOscDiodeTempCtrl[2][3]</t>
  </si>
  <si>
    <t>AdL-REF-OPC1.rOscDiodeTempCtrl[2][4]</t>
  </si>
  <si>
    <t>AdL-REF-OPC1.rOscDiodeTempCtrl[2][5]</t>
  </si>
  <si>
    <t>AdL-REF-OPC1.rOscDiodeTempCtrl[2][6]</t>
  </si>
  <si>
    <t>AdL-REF-OPC1.rOscDiodeTempCtrl[2][7]</t>
  </si>
  <si>
    <t>AdL-REF-OPC1.rOscDiodeTempCtrl[3][1]</t>
  </si>
  <si>
    <t>AdL-REF-OPC1.rOscDiodeTempCtrl[3][2]</t>
  </si>
  <si>
    <t>AdL-REF-OPC1.rOscDiodeTempCtrl[3][3]</t>
  </si>
  <si>
    <t>AdL-REF-OPC1.rOscDiodeTempCtrl[3][4]</t>
  </si>
  <si>
    <t>AdL-REF-OPC1.rOscDiodeTempCtrl[3][5]</t>
  </si>
  <si>
    <t>AdL-REF-OPC1.rOscDiodeTempCtrl[3][6]</t>
  </si>
  <si>
    <t>AdL-REF-OPC1.rOscDiodeTempCtrl[3][7]</t>
  </si>
  <si>
    <t>AdL-REF-OPC1.rOscDiodeTempCtrl[4][1]</t>
  </si>
  <si>
    <t>AdL-REF-OPC1.rOscDiodeTempCtrl[4][2]</t>
  </si>
  <si>
    <t>AdL-REF-OPC1.rOscDiodeTempCtrl[4][3]</t>
  </si>
  <si>
    <t>AdL-REF-OPC1.rOscDiodeTempCtrl[4][4]</t>
  </si>
  <si>
    <t>AdL-REF-OPC1.rOscDiodeTempCtrl[4][5]</t>
  </si>
  <si>
    <t>AdL-REF-OPC1.rOscDiodeTempCtrl[4][6]</t>
  </si>
  <si>
    <t>AdL-REF-OPC1.rOscDiodeTempCtrl[4][7]</t>
  </si>
  <si>
    <t>{ifo}:PSL-OSC_DB1_D1TEMPSET</t>
  </si>
  <si>
    <t>AdL-REF-OPC1.rOscDiodeTempSet[1][1]</t>
  </si>
  <si>
    <t>{ifo}:PSL-OSC_DB1_D2TEMPSET</t>
  </si>
  <si>
    <t>AdL-REF-OPC1.rOscDiodeTempSet[1][2]</t>
  </si>
  <si>
    <t>{ifo}:PSL-OSC_DB1_D3TEMPSET</t>
  </si>
  <si>
    <t>AdL-REF-OPC1.rOscDiodeTempSet[1][3]</t>
  </si>
  <si>
    <t>{ifo}:PSL-OSC_DB1_D4TEMPSET</t>
  </si>
  <si>
    <t>AdL-REF-OPC1.rOscDiodeTempSet[1][4]</t>
  </si>
  <si>
    <t>{ifo}:PSL-OSC_DB1_D5TEMPSET</t>
  </si>
  <si>
    <t>AdL-REF-OPC1.rOscDiodeTempSet[1][5]</t>
  </si>
  <si>
    <t>{ifo}:PSL-OSC_DB1_D6TEMPSET</t>
  </si>
  <si>
    <t>AdL-REF-OPC1.rOscDiodeTempSet[1][6]</t>
  </si>
  <si>
    <t>{ifo}:PSL-OSC_DB1_D7TEMPSET</t>
  </si>
  <si>
    <t>AdL-REF-OPC1.rOscDiodeTempSet[1][7]</t>
  </si>
  <si>
    <t>{ifo}:PSL-OSC_DB2_D1TEMPSET</t>
  </si>
  <si>
    <t>AdL-REF-OPC1.rOscDiodeTempSet[2][1]</t>
  </si>
  <si>
    <t>{ifo}:PSL-OSC_DB2_D2TEMPSET</t>
  </si>
  <si>
    <t>AdL-REF-OPC1.rOscDiodeTempSet[2][2]</t>
  </si>
  <si>
    <t>{ifo}:PSL-OSC_DB2_D3TEMPSET</t>
  </si>
  <si>
    <t>AdL-REF-OPC1.rOscDiodeTempSet[2][3]</t>
  </si>
  <si>
    <t>{ifo}:PSL-OSC_DB2_D4TEMPSET</t>
  </si>
  <si>
    <t>AdL-REF-OPC1.rOscDiodeTempSet[2][4]</t>
  </si>
  <si>
    <t>{ifo}:PSL-OSC_DB2_D5TEMPSET</t>
  </si>
  <si>
    <t>AdL-REF-OPC1.rOscDiodeTempSet[2][5]</t>
  </si>
  <si>
    <t>{ifo}:PSL-OSC_DB2_D6TEMPSET</t>
  </si>
  <si>
    <t>AdL-REF-OPC1.rOscDiodeTempSet[2][6]</t>
  </si>
  <si>
    <t>{ifo}:PSL-OSC_DB2_D7TEMPSET</t>
  </si>
  <si>
    <t>AdL-REF-OPC1.rOscDiodeTempSet[2][7]</t>
  </si>
  <si>
    <t>{ifo}:PSL-OSC_DB3_D1TEMPSET</t>
  </si>
  <si>
    <t>AdL-REF-OPC1.rOscDiodeTempSet[3][1]</t>
  </si>
  <si>
    <t>{ifo}:PSL-OSC_DB3_D2TEMPSET</t>
  </si>
  <si>
    <t>AdL-REF-OPC1.rOscDiodeTempSet[3][2]</t>
  </si>
  <si>
    <t>{ifo}:PSL-OSC_DB3_D3TEMPSET</t>
  </si>
  <si>
    <t>AdL-REF-OPC1.rOscDiodeTempSet[3][3]</t>
  </si>
  <si>
    <t>{ifo}:PSL-OSC_DB3_D4TEMPSET</t>
  </si>
  <si>
    <t>AdL-REF-OPC1.rOscDiodeTempSet[3][4]</t>
  </si>
  <si>
    <t>{ifo}:PSL-OSC_DB3_D5TEMPSET</t>
  </si>
  <si>
    <t>AdL-REF-OPC1.rOscDiodeTempSet[3][5]</t>
  </si>
  <si>
    <t>{ifo}:PSL-OSC_DB3_D6TEMPSET</t>
  </si>
  <si>
    <t>AdL-REF-OPC1.rOscDiodeTempSet[3][6]</t>
  </si>
  <si>
    <t>{ifo}:PSL-OSC_DB3_D7TEMPSET</t>
  </si>
  <si>
    <t>AdL-REF-OPC1.rOscDiodeTempSet[3][7]</t>
  </si>
  <si>
    <t>{ifo}:PSL-OSC_DB4_D1TEMPSET</t>
  </si>
  <si>
    <t>AdL-REF-OPC1.rOscDiodeTempSet[4][1]</t>
  </si>
  <si>
    <t>{ifo}:PSL-OSC_DB4_D2TEMPSET</t>
  </si>
  <si>
    <t>AdL-REF-OPC1.rOscDiodeTempSet[4][2]</t>
  </si>
  <si>
    <t>{ifo}:PSL-OSC_DB4_D3TEMPSET</t>
  </si>
  <si>
    <t>AdL-REF-OPC1.rOscDiodeTempSet[4][3]</t>
  </si>
  <si>
    <t>{ifo}:PSL-OSC_DB4_D4TEMPSET</t>
  </si>
  <si>
    <t>AdL-REF-OPC1.rOscDiodeTempSet[4][4]</t>
  </si>
  <si>
    <t>{ifo}:PSL-OSC_DB4_D5TEMPSET</t>
  </si>
  <si>
    <t>AdL-REF-OPC1.rOscDiodeTempSet[4][5]</t>
  </si>
  <si>
    <t>{ifo}:PSL-OSC_DB4_D6TEMPSET</t>
  </si>
  <si>
    <t>AdL-REF-OPC1.rOscDiodeTempSet[4][6]</t>
  </si>
  <si>
    <t>{ifo}:PSL-OSC_DB4_D7TEMPSET</t>
  </si>
  <si>
    <t>AdL-REF-OPC1.rOscDiodeTempSet[4][7]</t>
  </si>
  <si>
    <t>AdL-REF-OPC1.rOscDiodeVoltageAct[1]</t>
  </si>
  <si>
    <t>AdL-REF-OPC1.rOscDiodeVoltageAct[2]</t>
  </si>
  <si>
    <t>AdL-REF-OPC1.rOscDiodeVoltageAct[3]</t>
  </si>
  <si>
    <t>AdL-REF-OPC1.rOscDiodeVoltageAct[4]</t>
  </si>
  <si>
    <t>AdL-REF-OPC1.rOscDiodeWPDAct[1][1]</t>
  </si>
  <si>
    <t>AdL-REF-OPC1.rOscDiodeWPDAct[1][2]</t>
  </si>
  <si>
    <t>AdL-REF-OPC1.rOscDiodeWPDAct[1][3]</t>
  </si>
  <si>
    <t>AdL-REF-OPC1.rOscDiodeWPDAct[1][4]</t>
  </si>
  <si>
    <t>AdL-REF-OPC1.rOscDiodeWPDAct[1][5]</t>
  </si>
  <si>
    <t>AdL-REF-OPC1.rOscDiodeWPDAct[1][6]</t>
  </si>
  <si>
    <t>AdL-REF-OPC1.rOscDiodeWPDAct[1][7]</t>
  </si>
  <si>
    <t>AdL-REF-OPC1.rOscDiodeWPDAct[2][1]</t>
  </si>
  <si>
    <t>AdL-REF-OPC1.rOscDiodeWPDAct[2][2]</t>
  </si>
  <si>
    <t>AdL-REF-OPC1.rOscDiodeWPDAct[2][3]</t>
  </si>
  <si>
    <t>AdL-REF-OPC1.rOscDiodeWPDAct[2][4]</t>
  </si>
  <si>
    <t>AdL-REF-OPC1.rOscDiodeWPDAct[2][5]</t>
  </si>
  <si>
    <t>AdL-REF-OPC1.rOscDiodeWPDAct[2][6]</t>
  </si>
  <si>
    <t>AdL-REF-OPC1.rOscDiodeWPDAct[2][7]</t>
  </si>
  <si>
    <t>AdL-REF-OPC1.rOscDiodeWPDAct[3][1]</t>
  </si>
  <si>
    <t>AdL-REF-OPC1.rOscDiodeWPDAct[3][2]</t>
  </si>
  <si>
    <t>AdL-REF-OPC1.rOscDiodeWPDAct[3][3]</t>
  </si>
  <si>
    <t>AdL-REF-OPC1.rOscDiodeWPDAct[3][4]</t>
  </si>
  <si>
    <t>AdL-REF-OPC1.rOscDiodeWPDAct[3][5]</t>
  </si>
  <si>
    <t>AdL-REF-OPC1.rOscDiodeWPDAct[3][6]</t>
  </si>
  <si>
    <t>AdL-REF-OPC1.rOscDiodeWPDAct[3][7]</t>
  </si>
  <si>
    <t>AdL-REF-OPC1.rOscDiodeWPDAct[4][1]</t>
  </si>
  <si>
    <t>AdL-REF-OPC1.rOscDiodeWPDAct[4][2]</t>
  </si>
  <si>
    <t>AdL-REF-OPC1.rOscDiodeWPDAct[4][3]</t>
  </si>
  <si>
    <t>AdL-REF-OPC1.rOscDiodeWPDAct[4][4]</t>
  </si>
  <si>
    <t>AdL-REF-OPC1.rOscDiodeWPDAct[4][5]</t>
  </si>
  <si>
    <t>AdL-REF-OPC1.rOscDiodeWPDAct[4][6]</t>
  </si>
  <si>
    <t>AdL-REF-OPC1.rOscDiodeWPDAct[4][7]</t>
  </si>
  <si>
    <t>AdL-REF-OPC1.rOscHumidityAct</t>
  </si>
  <si>
    <t>{ifo}:PSL-OSC_FLOWDOGWINDOW</t>
  </si>
  <si>
    <t>AdL-REF-OPC1.rOscFlowWatchdogWindow</t>
  </si>
  <si>
    <t>{ifo}:PSL-OSC_PRESS1MAX</t>
  </si>
  <si>
    <t>AdL-REF-OPC1.rOscPressure1MaxSet</t>
  </si>
  <si>
    <t>AdL-REF-OPC1.rOscLaserHeadTempAct[1]</t>
  </si>
  <si>
    <t>AdL-REF-OPC1.rOscLaserHeadTempAct[2]</t>
  </si>
  <si>
    <t>AdL-REF-OPC1.rOscLaserHeadTempAct[3]</t>
  </si>
  <si>
    <t>AdL-REF-OPC1.rOscLaserHeadTempAct[4]</t>
  </si>
  <si>
    <t>{ifo}:PSL-OSC_HEAD1FLOW</t>
  </si>
  <si>
    <t>AdL-REF-OPC1.rOscLaserHeadWaterFlowAct[1]</t>
  </si>
  <si>
    <t>{ifo}:PSL-OSC_HEAD2FLOW</t>
  </si>
  <si>
    <t>AdL-REF-OPC1.rOscLaserHeadWaterFlowAct[2]</t>
  </si>
  <si>
    <t>{ifo}:PSL-OSC_HEAD3FLOW</t>
  </si>
  <si>
    <t>AdL-REF-OPC1.rOscLaserHeadWaterFlowAct[3]</t>
  </si>
  <si>
    <t>{ifo}:PSL-OSC_HEAD4FLOW</t>
  </si>
  <si>
    <t>AdL-REF-OPC1.rOscLaserHeadWaterFlowAct[4]</t>
  </si>
  <si>
    <t>AdL-REF-OPC1.rOscLaserPowerAct[1]</t>
  </si>
  <si>
    <t>AdL-REF-OPC1.rOscLaserPowerAct[2]</t>
  </si>
  <si>
    <t>AdL-REF-OPC1.rOscLaserPowerAct[3]</t>
  </si>
  <si>
    <t>{ifo}:PSL-OSC_PWR_SUM</t>
  </si>
  <si>
    <t>AdL-REF-OPC1.rOscLaserPowerActSum</t>
  </si>
  <si>
    <t>AdL-REF-OPC1.rOscLaserPowerFromPdLockingDcAct</t>
  </si>
  <si>
    <t>AdL-REF-OPC1.rOscLockGainSet</t>
  </si>
  <si>
    <t>AdL-REF-OPC1.rOscLockOffsetSet</t>
  </si>
  <si>
    <t>AdL-REF-OPC1.rOscLockRefSet</t>
  </si>
  <si>
    <t>AdL-REF-OPC1.rOscPdLockingDcAct</t>
  </si>
  <si>
    <t>AdL-REF-OPC1.rOscPdLockingDcActMean</t>
  </si>
  <si>
    <t>{ifo}:PSL-OSC_PWRMETERFLOW</t>
  </si>
  <si>
    <t>AdL-REF-OPC1.rOscPowermeterWaterFlowAct</t>
  </si>
  <si>
    <t>AdL-REF-OPC1.rOscPztVoltageAct</t>
  </si>
  <si>
    <t>AdL-REF-OPC1.rOscTempAct</t>
  </si>
  <si>
    <t>{ifo}:PSL-OSC_PRESS1</t>
  </si>
  <si>
    <t>AdL-REF-OPC1.rOscWaterPressureAct[1]</t>
  </si>
  <si>
    <t>{ifo}:PSL-OSC_PRESS2</t>
  </si>
  <si>
    <t>AdL-REF-OPC1.rOscWaterPressureAct[2]</t>
  </si>
  <si>
    <t>AdL-REF-OPC1.rXChilConductAct</t>
  </si>
  <si>
    <t>AdL-REF-OPC1.rXChilFlowAct</t>
  </si>
  <si>
    <t>AdL-REF-OPC1.rXChilTempAct</t>
  </si>
  <si>
    <t>{ifo}:PSL-OSC_XCHILTEMPSET</t>
  </si>
  <si>
    <t>AdL-REF-OPC1.rXChilTempSet</t>
  </si>
  <si>
    <t>{ifo}:PSL-OSC_DB1_SMOMENT</t>
  </si>
  <si>
    <t>{ifo}:PSL-OSC_DB2_SMOMENT</t>
  </si>
  <si>
    <t>{ifo}:PSL-OSC_DB3_SMOMENT</t>
  </si>
  <si>
    <t>{ifo}:PSL-OSC_DB4_SMOMENT</t>
  </si>
  <si>
    <t>{ifo}:PSL-OSC_DB2_FMOMENT</t>
  </si>
  <si>
    <t>{ifo}:PSL-OSC_DB3_FMOMENT</t>
  </si>
  <si>
    <t>{ifo}:PSL-OSC_DB4_FMOMENT</t>
  </si>
  <si>
    <t>Adl-REF-OPC1.rOscDBSMoment[1]</t>
  </si>
  <si>
    <t>Adl-REF-OPC1.rOscDBSMoment[2]</t>
  </si>
  <si>
    <t>Adl-REF-OPC1.rOscDBSMoment[3]</t>
  </si>
  <si>
    <t>Adl-REF-OPC1.rOscDBSMoment[4]</t>
  </si>
  <si>
    <t>Adl-REF-OPC1.rOscDBFMoment[1]</t>
  </si>
  <si>
    <t>Adl-REF-OPC1.rOscDBFMoment[2]</t>
  </si>
  <si>
    <t>Adl-REF-OPC1.rOscDBFMoment[3]</t>
  </si>
  <si>
    <t>Adl-REF-OPC1.rOscDBFMoment[4]</t>
  </si>
  <si>
    <t>{ifo}:PSL-OSC_DB1_FMOMENT</t>
  </si>
  <si>
    <t>AdL-REF-OPC1.sUSER</t>
  </si>
  <si>
    <t>{ifo}:PSL-OSC_USER</t>
  </si>
  <si>
    <t>String</t>
  </si>
  <si>
    <t>QPD</t>
  </si>
  <si>
    <t>80 MHz in</t>
  </si>
  <si>
    <t>AOM Driver</t>
  </si>
  <si>
    <t>from ISS</t>
  </si>
  <si>
    <t>to AOM</t>
  </si>
  <si>
    <t>transfer 1 in</t>
  </si>
  <si>
    <t>QPD dX</t>
  </si>
  <si>
    <t>QPD dY</t>
  </si>
  <si>
    <t>NPRO LD1 power monitor, sensed</t>
  </si>
  <si>
    <t>NPRO LD2 power monitor, sensed</t>
  </si>
  <si>
    <t>NPRO LD1 Temperatures , error signal</t>
  </si>
  <si>
    <t>NPRO LD2 Temperatures , error signal</t>
  </si>
  <si>
    <t>NPRO Noise Eater monitor (NE DC signal)</t>
  </si>
  <si>
    <t>NPRO Xtal Temperature, error signal</t>
  </si>
  <si>
    <t>NPRO LD1 Temperatures, set</t>
  </si>
  <si>
    <t>NPRO LD2 Temperatures, set</t>
  </si>
  <si>
    <t>NPRO LD Temperatures, sensed</t>
  </si>
  <si>
    <t>NPRO Xtal Temperature, set</t>
  </si>
  <si>
    <t>NPRO Xtal Temperature, sensed</t>
  </si>
  <si>
    <t>NPRO LD current, set</t>
  </si>
  <si>
    <t>NPRO LD current, sensed</t>
  </si>
  <si>
    <t>Amp. Diode temp. control signal</t>
  </si>
  <si>
    <t>Amp. Diode temp. set point</t>
  </si>
  <si>
    <t>Amp. Diode current (Diode 1+2)</t>
  </si>
  <si>
    <t>Amp. Diode current (Diode 3+4)</t>
  </si>
  <si>
    <t>Amp. Diode temperature</t>
  </si>
  <si>
    <t>Amp. Diode current set point (Diode 1+2)</t>
  </si>
  <si>
    <t>Amp. Diode current set point (Diode 3+4)</t>
  </si>
  <si>
    <t>Amp. Diode power (internal monitor diode)</t>
  </si>
  <si>
    <t>Amp. Diode voltage (Diode 1+2)</t>
  </si>
  <si>
    <t>Amp. Diode voltage (Diode 3+4)</t>
  </si>
  <si>
    <t>Amp. power monitor (behind stage 1)</t>
  </si>
  <si>
    <t>Amp. power monitor (behind stage 2)</t>
  </si>
  <si>
    <t>Amp. power monitor (behind stage 3)</t>
  </si>
  <si>
    <t>Amp. cooling water flow rate</t>
  </si>
  <si>
    <t xml:space="preserve">Amp. crystal temperature </t>
  </si>
  <si>
    <t>Amp. Heatsink Temperature Error</t>
  </si>
  <si>
    <t>Amp. Error state positive</t>
  </si>
  <si>
    <t>Amp. Lid Closed</t>
  </si>
  <si>
    <t>Amp. Lid opened without Lid override active</t>
  </si>
  <si>
    <t>Amp. Manual Mode (enables individual control of NPRO and amplifier currents)</t>
  </si>
  <si>
    <t>Amp. NPRO Running (from NPRO internal diagnostic)</t>
  </si>
  <si>
    <t>Amp. Lid Interlock Override acitve</t>
  </si>
  <si>
    <t>Amp. Power Watchdog triggered</t>
  </si>
  <si>
    <t>Amp. System in automatic mode - Running</t>
  </si>
  <si>
    <t>Amp. Water Flow Warning (&lt; x l/min)</t>
  </si>
  <si>
    <t>Amp. Water Flow Error (&lt; x l/min)</t>
  </si>
  <si>
    <t>Amp. crystal temperature error</t>
  </si>
  <si>
    <t>Amp. Lid # of opening</t>
  </si>
  <si>
    <t>Amp. # of operation hours</t>
  </si>
  <si>
    <t>Amp. Heatsink Temperature</t>
  </si>
  <si>
    <t>Amp. Diode Temperature Error</t>
  </si>
  <si>
    <t>NPRO operation hours</t>
  </si>
  <si>
    <t>NPRO Temperature Error</t>
  </si>
  <si>
    <t>HPO center wavelength of light from diode box 1</t>
  </si>
  <si>
    <t>HPO center wavelength of light from diode box 2</t>
  </si>
  <si>
    <t>HPO center wavelength of light from diode box 3</t>
  </si>
  <si>
    <t>HPO center wavelength of light from diode box 4</t>
  </si>
  <si>
    <t>HPO Base Plate Temperature, sensor 1</t>
  </si>
  <si>
    <t>HPO Base Plate Temperature, sensor 2</t>
  </si>
  <si>
    <t>HPO Base Plate Temperature, sensor 3</t>
  </si>
  <si>
    <t>HPO Base Plate Temperature, sensor 4</t>
  </si>
  <si>
    <t>HPO Base Plate Temperature, sensor 5</t>
  </si>
  <si>
    <t>HPO full width half max. of light from diode box 1</t>
  </si>
  <si>
    <t>HPO full width half max. of light from diode box 2</t>
  </si>
  <si>
    <t>HPO full width half max. of light from diode box 3</t>
  </si>
  <si>
    <t>HPO full width half max. of light from diode box 4</t>
  </si>
  <si>
    <t>HPO second moment of spectral distribution of light from diode box 1</t>
  </si>
  <si>
    <t>HPO second moment of spectral distribution of light from diode box 2</t>
  </si>
  <si>
    <t>HPO second moment of spectral distribution of light from diode box 3</t>
  </si>
  <si>
    <t>HPO second moment of spectral distribution of light from diode box 4</t>
  </si>
  <si>
    <t>HPO first moment of spectral distribution of light from diode box 1</t>
  </si>
  <si>
    <t>HPO first moment of spectral distribution of light from diode box 2</t>
  </si>
  <si>
    <t>HPO first moment of spectral distribution of light from diode box 3</t>
  </si>
  <si>
    <t>HPO first moment of spectral distribution of light from diode box 4</t>
  </si>
  <si>
    <t>HPO heat sink temperature diode box #, sensor #</t>
  </si>
  <si>
    <t>HPO pump light monitor at laser head 1</t>
  </si>
  <si>
    <t>HPO pump light monitor at laser head 2</t>
  </si>
  <si>
    <t>HPO pump light monitor at laser head 3</t>
  </si>
  <si>
    <t>HPO pump light monitor at laser head 4</t>
  </si>
  <si>
    <t xml:space="preserve">HPO pump light monitor at laser head 1, percentage of initial power </t>
  </si>
  <si>
    <t xml:space="preserve">HPO pump light monitor at laser head 2, percentage of initial power </t>
  </si>
  <si>
    <t xml:space="preserve">HPO pump light monitor at laser head 3, percentage of initial power </t>
  </si>
  <si>
    <t xml:space="preserve">HPO pump light monitor at laser head 4, percentage of initial power </t>
  </si>
  <si>
    <t>HPO Diode current, diode box 1</t>
  </si>
  <si>
    <t>HPO Diode current, diode box 2</t>
  </si>
  <si>
    <t>HPO Diode current, diode box 3</t>
  </si>
  <si>
    <t>HPO Diode current, diode box 4</t>
  </si>
  <si>
    <t>HPO Diode current set point, diode box 1</t>
  </si>
  <si>
    <t>HPO Diode current set point, diode box 2</t>
  </si>
  <si>
    <t>HPO Diode current set point, diode box 3</t>
  </si>
  <si>
    <t>HPO Diode current set point, diode box 4</t>
  </si>
  <si>
    <t>HPO diode power internal monitor, diode box #, diode #</t>
  </si>
  <si>
    <t>HPO diode temperature, diode box #, diode #</t>
  </si>
  <si>
    <t>HPO diode temperature control signal, diode box #, diode #</t>
  </si>
  <si>
    <t>HPO diode temperature set point, diode box #, diode #</t>
  </si>
  <si>
    <t>HPO Laser Head Temperature, head #</t>
  </si>
  <si>
    <t>HPO Laser Head water flow rate [l/min], head #</t>
  </si>
  <si>
    <t>HPO Laser Power, backward direction</t>
  </si>
  <si>
    <t>HPO reading of power meter externally connected</t>
  </si>
  <si>
    <t>HPO Laser Power, forward direction (only valid if external shutter is closed)</t>
  </si>
  <si>
    <t>HPO sum of all three power meter</t>
  </si>
  <si>
    <t>HPO reading of injection locking photo diode DC, calibrated in Watt</t>
  </si>
  <si>
    <t>HPO loop gain of injection locking servo, set point</t>
  </si>
  <si>
    <t>HPO error point of injection locking servo, set point</t>
  </si>
  <si>
    <t>HPO injection locking auto lock reference level, set point</t>
  </si>
  <si>
    <t>HPO reading of injection locking photo diode DC [Volt]</t>
  </si>
  <si>
    <t>HPO water flow through laser internal aux. beam dumps and power meter</t>
  </si>
  <si>
    <t>HPO injection locking control signal</t>
  </si>
  <si>
    <t>HPO air temperature in HPO laser box</t>
  </si>
  <si>
    <t>HPO water pressure inlet at water manifold</t>
  </si>
  <si>
    <t>HPO water pressure return at water manifold</t>
  </si>
  <si>
    <t>HPO crystal chiller, water conductivity</t>
  </si>
  <si>
    <t>HPO crystal chiller, water flow</t>
  </si>
  <si>
    <t>HPO crystal chiller, water temperature</t>
  </si>
  <si>
    <t>HPO crystal chiller, water temperature, set value</t>
  </si>
  <si>
    <t>name of laser operator who put laser into service mode</t>
  </si>
  <si>
    <t>HPO diode chiller, water conductivity</t>
  </si>
  <si>
    <t>HPO diode chiller, water temperature</t>
  </si>
  <si>
    <t>HPO diode chiller, water temperature, set value</t>
  </si>
  <si>
    <t>HPO diode chiller, water flow</t>
  </si>
  <si>
    <t>HPO crystal chiller operating hours</t>
  </si>
  <si>
    <t xml:space="preserve">EPICS signal to close the high power laser shutter </t>
  </si>
  <si>
    <t>hardware laser diode room facility interlock</t>
  </si>
  <si>
    <t>hardware HPO laser diode temperature interlock</t>
  </si>
  <si>
    <t>hardware amplifier laser diode temperature interlock</t>
  </si>
  <si>
    <t>hardware laser area enclosure safety buttom interlock</t>
  </si>
  <si>
    <t>hardware LVEA facility interlock</t>
  </si>
  <si>
    <t>hardware LVEA control box key interlock</t>
  </si>
  <si>
    <t>hardware laser diode room, interlock-box key interlock</t>
  </si>
  <si>
    <t>hardware laser diode room interlock box safety button</t>
  </si>
  <si>
    <t xml:space="preserve">no interlock </t>
  </si>
  <si>
    <t>HPO laser diode temperature contol power supplies on</t>
  </si>
  <si>
    <t>hardware diode chiller flow interlock</t>
  </si>
  <si>
    <t>hardware crystal chiller flow interlock</t>
  </si>
  <si>
    <t>TwinCad interface error</t>
  </si>
  <si>
    <t>Amp.Shutter Closed INPUT signal</t>
  </si>
  <si>
    <t>Amp. Shutter Open INPUT Signal</t>
  </si>
  <si>
    <t>Amp. Warning NPRO or water flow</t>
  </si>
  <si>
    <t>Alarm Diode Chiller</t>
  </si>
  <si>
    <t>LRA out of range</t>
  </si>
  <si>
    <t>OscDBHeatsinkOvertemp</t>
  </si>
  <si>
    <t>OscDiodeOvertemp</t>
  </si>
  <si>
    <t>OscEnableLRA</t>
  </si>
  <si>
    <t>OscEnableLocking</t>
  </si>
  <si>
    <t>OscEnablePowerWatchdog</t>
  </si>
  <si>
    <t>OscEnableFlowWatchdog</t>
  </si>
  <si>
    <t>OscEnableRamp (injection locking)</t>
  </si>
  <si>
    <t>OscError</t>
  </si>
  <si>
    <t>OscFiberSwitchVB not Alive</t>
  </si>
  <si>
    <t>OscHighPowerShutterClosed</t>
  </si>
  <si>
    <t>OscLidClosed</t>
  </si>
  <si>
    <t>OscLidError (were opened)</t>
  </si>
  <si>
    <t>OscLocked</t>
  </si>
  <si>
    <t>OscLowPowerShutterClosed</t>
  </si>
  <si>
    <t>OscOverrideLidInterlock</t>
  </si>
  <si>
    <t>OscPowermeterWaterFlowError</t>
  </si>
  <si>
    <t>OscPowermeterWaterFlowWarning</t>
  </si>
  <si>
    <t>OscPowerwatchdogError</t>
  </si>
  <si>
    <t>OscWaterFlowError</t>
  </si>
  <si>
    <t>OscWarning one other warnings active</t>
  </si>
  <si>
    <t>OscPressure1MaxError</t>
  </si>
  <si>
    <t>OscWaterFlowWarning</t>
  </si>
  <si>
    <t>OscServiceMode</t>
  </si>
  <si>
    <t>XChilAlarm</t>
  </si>
  <si>
    <t>DChilOpHrs</t>
  </si>
  <si>
    <t>HPO humidity in HPO laser box</t>
  </si>
  <si>
    <t>HPO reading of injection locking photo diode DC, 2s average</t>
  </si>
  <si>
    <t>OSC Water pressure max ()</t>
  </si>
  <si>
    <t>OSC flow window for the watchdog (0,2l/min)</t>
  </si>
  <si>
    <t>??? Not longer used…?</t>
  </si>
  <si>
    <t>??? Not clear ???</t>
  </si>
  <si>
    <t>water flow sensor for power meters and beamdumps on PSL table</t>
  </si>
  <si>
    <t>NPRO RRO monintoring PD - DC</t>
  </si>
  <si>
    <t>NPRO RRO monintoring PD - RRO detect</t>
  </si>
  <si>
    <t xml:space="preserve">PMC - reflected port power meter  </t>
  </si>
  <si>
    <t>PMC - transmitted port power meter  (installation only)</t>
  </si>
  <si>
    <t>OSC photodiode - amplifier power in</t>
  </si>
  <si>
    <t>OSC photodiode - reverse power (FI reflected)</t>
  </si>
  <si>
    <t>OSC photodiode - Brewster Plate reflected</t>
  </si>
  <si>
    <t>OSC photodiode - oscillator internal power</t>
  </si>
  <si>
    <t>OSC photodiode - amplifier power in -AC</t>
  </si>
  <si>
    <t>OSC photodiode - reverse power (FI reflected) -AC</t>
  </si>
  <si>
    <t>OSC photodiode - Brewster Plate reflected -AC</t>
  </si>
  <si>
    <t>OSC photodiode - oscillator internal power -AC</t>
  </si>
  <si>
    <t>HPL-power monitoring diode - DC</t>
  </si>
  <si>
    <t>HPL-power monitoring diode - AC</t>
  </si>
  <si>
    <t>spare</t>
  </si>
  <si>
    <t>{ifo}:PSL-ISS_REFSIGNAL</t>
  </si>
  <si>
    <t>{ifo}:PSL-ISS_GAIN</t>
  </si>
  <si>
    <t>{ifo}:PSL-ISS_PDAMON</t>
  </si>
  <si>
    <t>{ifo}:PSL-ISS_PDBMON</t>
  </si>
  <si>
    <t>{ifo}:PSL-ISS_OUTERPDMON</t>
  </si>
  <si>
    <t>{ifo}:PSL-ISS_REFSIGNALOUT</t>
  </si>
  <si>
    <t>{ifo}:PSL-ISS_TRANSFER1A</t>
  </si>
  <si>
    <t>{ifo}:PSL-ISS_TRANSFER1B</t>
  </si>
  <si>
    <t>{ifo}:PSL-ISS_TRANSFER2A</t>
  </si>
  <si>
    <t>{ifo}:PSL-ISS_TRANSFER2B</t>
  </si>
  <si>
    <t>{ifo}:PSL-ILS_TRIGGER</t>
  </si>
  <si>
    <t>{ifo}:PSL-OSC_PDAMP_AC</t>
  </si>
  <si>
    <t>{ifo}:PSL-OSC_PDISO_AC</t>
  </si>
  <si>
    <t>{ifo}:PSL-OSC_PDBP_AC</t>
  </si>
  <si>
    <t>{ifo}:PSL-OSC_PDINT_AC</t>
  </si>
  <si>
    <t>{ifo}:PSL-PWR_PMC_REFL</t>
  </si>
  <si>
    <t>{ifo}:PSL-PWR_PMC_TRANS</t>
  </si>
  <si>
    <t>{ifo}:PSL-PWR_HPL_DC</t>
  </si>
  <si>
    <t>{ifo}:PSL-PWR_HPL_AC</t>
  </si>
  <si>
    <t>{ifo}:PSL-MIS_NPRO_RRO</t>
  </si>
  <si>
    <t>{ifo}:PSL-MIS_FLOW</t>
  </si>
  <si>
    <t>{ifo}:PSL-MIS_SPARE</t>
  </si>
  <si>
    <t>{ifo}:PSL-PMC_GAIN</t>
  </si>
  <si>
    <t>{ifo}:PSL-PMC_REF</t>
  </si>
  <si>
    <t>{ifo}:PSL-PMC_INOFFSET</t>
  </si>
  <si>
    <t>{ifo}:PSL-PMC_HEATER</t>
  </si>
  <si>
    <t>{ifo}:PSL-PMC_BLANKING</t>
  </si>
  <si>
    <t>{ifo}:PSL-PMC_BOOST</t>
  </si>
  <si>
    <t>{ifo}:PSL-PMC_RAMP</t>
  </si>
  <si>
    <t>{ifo}:PSL-PMC_TRIGGER</t>
  </si>
  <si>
    <t>{ifo}:PSL-PMC_TEMP</t>
  </si>
  <si>
    <t>{ifo}:PSL-ISS_AOM</t>
  </si>
  <si>
    <t>{ifo}:PSL-ISS_QPDDX</t>
  </si>
  <si>
    <t>{ifo}:PSL-ISS_QPDDY</t>
  </si>
  <si>
    <t>{ifo}:PSL-PWR_NPRO</t>
  </si>
  <si>
    <t>{ifo}:PSL-PWR_PMC_SUM</t>
  </si>
  <si>
    <t>transmitted plus reflected power</t>
  </si>
  <si>
    <t>ADC_2_0</t>
  </si>
  <si>
    <t>ADC_2_1</t>
  </si>
  <si>
    <t>ADC_2_2</t>
  </si>
  <si>
    <t>ADC_2_3</t>
  </si>
  <si>
    <t>ADC_2_4</t>
  </si>
  <si>
    <t>ADC_2_5</t>
  </si>
  <si>
    <t>ADC_2_6</t>
  </si>
  <si>
    <t>TF B</t>
  </si>
  <si>
    <t>TF A</t>
  </si>
  <si>
    <t>Resonant</t>
  </si>
  <si>
    <t>DB9 Connector 5 (Out1)</t>
  </si>
  <si>
    <t>DB9 Connector 4 (Out 2)</t>
  </si>
  <si>
    <t>ADC_2_7</t>
  </si>
  <si>
    <t>{ifo}:PSL-PMC_HV_MON</t>
  </si>
  <si>
    <t>{ifo}:PSL-PMC_MIXER</t>
  </si>
  <si>
    <t>{ifo}:PSL-PMC_LO_POWER_MON</t>
  </si>
  <si>
    <t>{ifo}:PSL-PMC_TF_B</t>
  </si>
  <si>
    <t>{ifo}:PSL-PMC_TF_A</t>
  </si>
  <si>
    <t>{ifo}:PSL-PMC_RESONANT_MON</t>
  </si>
  <si>
    <t>{ifo}:PSL-PMC_TF_IN_ON</t>
  </si>
  <si>
    <t>{ifo}:PSL-PMC_LOCK_ON</t>
  </si>
  <si>
    <t>{ifo}:PSL-PMC_RAMP_ON</t>
  </si>
  <si>
    <t>DAC_2_0</t>
  </si>
  <si>
    <t>DAC_2_1</t>
  </si>
  <si>
    <t>DAC_2_2</t>
  </si>
  <si>
    <t>DAC_2_3</t>
  </si>
  <si>
    <t>DAC_2_8</t>
  </si>
  <si>
    <t>DAC_2_9</t>
  </si>
  <si>
    <t>DAC_2_10</t>
  </si>
  <si>
    <t>DAC_2_11</t>
  </si>
  <si>
    <t>DAC_2_4</t>
  </si>
  <si>
    <t>DAC_2_5</t>
  </si>
  <si>
    <t>DAC_2_6</t>
  </si>
  <si>
    <t>DAC_2_7</t>
  </si>
  <si>
    <t>calibration line in (Tfin)</t>
  </si>
  <si>
    <t>{ifo}:PSL-PMC_TF_IN</t>
  </si>
  <si>
    <t>ADC_2_8</t>
  </si>
  <si>
    <t>ADC_2_9</t>
  </si>
  <si>
    <t>ADC_2_10</t>
  </si>
  <si>
    <t>ADC_2_11</t>
  </si>
  <si>
    <t>ADC_2_12</t>
  </si>
  <si>
    <t>ADC_2_13</t>
  </si>
  <si>
    <t>{ifo}:PSL-ILS_MIXER</t>
  </si>
  <si>
    <t>{ifo}:PSL-ILS_LO_POWER_MON</t>
  </si>
  <si>
    <t>{ifo}:PSL-ILS_TF_B</t>
  </si>
  <si>
    <t>{ifo}:PSL-ILS_TF_A</t>
  </si>
  <si>
    <t>{ifo}:PSL-ILS_RESONANT_ON</t>
  </si>
  <si>
    <t>ADC_2_14</t>
  </si>
  <si>
    <t>ADC_2_15</t>
  </si>
  <si>
    <t>DB9 Connector 4 (Out2)</t>
  </si>
  <si>
    <t>{ifo}:PSL-OSC_PDAMP_DC</t>
  </si>
  <si>
    <t>{ifo}:PSL-OSC_PDISO_DC</t>
  </si>
  <si>
    <t>{ifo}:PSL-OSC_PDBP_DC</t>
  </si>
  <si>
    <t>{ifo}:PSL-OSC_PDINT_DC</t>
  </si>
  <si>
    <t>ADC_2_16</t>
  </si>
  <si>
    <t>ADC_2_17</t>
  </si>
  <si>
    <t>ADC_2_18</t>
  </si>
  <si>
    <t>ADC_2_19</t>
  </si>
  <si>
    <t>ADC_2_20</t>
  </si>
  <si>
    <t>ADC_2_21</t>
  </si>
  <si>
    <t>ADC_2_22</t>
  </si>
  <si>
    <t>ADC_2_23</t>
  </si>
  <si>
    <t>ADC_2_24</t>
  </si>
  <si>
    <t>ADC_2_25</t>
  </si>
  <si>
    <t>ADC_2_26</t>
  </si>
  <si>
    <t>ADC_2_27</t>
  </si>
  <si>
    <t>ADC_2_28</t>
  </si>
  <si>
    <t>ADC_2_29</t>
  </si>
  <si>
    <t>ADC_2_30</t>
  </si>
  <si>
    <t>ADC_2_31</t>
  </si>
  <si>
    <t>ADC_0_8</t>
  </si>
  <si>
    <t>ADC_0_9</t>
  </si>
  <si>
    <t>ADC_0_10</t>
  </si>
  <si>
    <t>DAC_0_0</t>
  </si>
  <si>
    <t>DAC_0_1</t>
  </si>
  <si>
    <t>DAC_0_2</t>
  </si>
  <si>
    <t>DAC_0_6</t>
  </si>
  <si>
    <t>DAC_0_3</t>
  </si>
  <si>
    <t>DAC_0_4</t>
  </si>
  <si>
    <t>DAC_0_5</t>
  </si>
  <si>
    <t>DAC_0_7</t>
  </si>
  <si>
    <t>ADC_0_0</t>
  </si>
  <si>
    <t>ADC_0_1</t>
  </si>
  <si>
    <t>ADC_0_2</t>
  </si>
  <si>
    <t>ADC_0_3</t>
  </si>
  <si>
    <t>ADC_0_4</t>
  </si>
  <si>
    <t>ADC_0_5</t>
  </si>
  <si>
    <t>ADC_0_6</t>
  </si>
  <si>
    <t>ADC_0_7</t>
  </si>
  <si>
    <t>{ifo}:PSL-ISS_TRANSFER1_INJ</t>
  </si>
  <si>
    <t>{ifo}:PSL-ISS_TRANSFER2_INJ</t>
  </si>
  <si>
    <t>{ifo}:PSL-ISS_CTRL_OFFSET</t>
  </si>
  <si>
    <t>{ifo}:PSL-ISS_INLOOP_PD_SELECT</t>
  </si>
  <si>
    <t>{ifo}:PSL-ISS_SECONDLOOP_CLOSED</t>
  </si>
  <si>
    <t>{ifo}:PSL-ISS_LOOP_STATE</t>
  </si>
  <si>
    <t>TTFSS fieldbox</t>
  </si>
  <si>
    <t>DB9 Connector (Out1)</t>
  </si>
  <si>
    <t>ADC_1_0</t>
  </si>
  <si>
    <t>ADC_1_1</t>
  </si>
  <si>
    <t>ADC_1_2</t>
  </si>
  <si>
    <t>ADC_1_3</t>
  </si>
  <si>
    <t>{ifo}:PSL-FSS_MIXER</t>
  </si>
  <si>
    <t>{ifo}:PSL-FSS_IN1</t>
  </si>
  <si>
    <t>{ifo}:PSL-FSS_PC_MON</t>
  </si>
  <si>
    <t>{ifo}:PSL-FSS_FAST_MON</t>
  </si>
  <si>
    <t>IN2</t>
  </si>
  <si>
    <t>IN1</t>
  </si>
  <si>
    <t>FastM_OUT</t>
  </si>
  <si>
    <t>PCM_OUT</t>
  </si>
  <si>
    <t>{ifo}:PSL-FSS_LO_POWER_MON</t>
  </si>
  <si>
    <t>{ifo}:PSL-FSS_TEST2_MON</t>
  </si>
  <si>
    <t>{ifo}:PSL-FSS_RFPD_DC</t>
  </si>
  <si>
    <t>{ifo}:PSL-FSS_TPD_DC</t>
  </si>
  <si>
    <t>ADC_1_4</t>
  </si>
  <si>
    <t>ADC_1_5</t>
  </si>
  <si>
    <t>ADC_1_6</t>
  </si>
  <si>
    <t>ADC_1_7</t>
  </si>
  <si>
    <t>DAC_1_0</t>
  </si>
  <si>
    <t>DAC_1_1</t>
  </si>
  <si>
    <t>DAC_1_2</t>
  </si>
  <si>
    <t>DAC_1_3</t>
  </si>
  <si>
    <t>DAC_1_4</t>
  </si>
  <si>
    <t>DAC_1_5</t>
  </si>
  <si>
    <t>DAC_1_6</t>
  </si>
  <si>
    <t>DAC_1_7</t>
  </si>
  <si>
    <t>LOMOUT</t>
  </si>
  <si>
    <t>TEST2</t>
  </si>
  <si>
    <t>RFPDDC</t>
  </si>
  <si>
    <t>TPD</t>
  </si>
  <si>
    <t>CGI</t>
  </si>
  <si>
    <t>OSI</t>
  </si>
  <si>
    <t>FGI</t>
  </si>
  <si>
    <t>SLOWI</t>
  </si>
  <si>
    <t>TST1E</t>
  </si>
  <si>
    <t>TST2E</t>
  </si>
  <si>
    <t>RMPE</t>
  </si>
  <si>
    <t>TEMP</t>
  </si>
  <si>
    <t>ADC_1_8</t>
  </si>
  <si>
    <t>{ifo}:PSL-FSS_VCO_POWER_MON</t>
  </si>
  <si>
    <t>VCO_DETPWR</t>
  </si>
  <si>
    <t>ADC_1_9</t>
  </si>
  <si>
    <t>ADC_1_10</t>
  </si>
  <si>
    <t>ADC_1_11</t>
  </si>
  <si>
    <t>VCO fieldbox</t>
  </si>
  <si>
    <t>DAC_1_12</t>
  </si>
  <si>
    <t>DAC_1_13</t>
  </si>
  <si>
    <t>DAC_1_14</t>
  </si>
  <si>
    <t>{ifo}:PSL-FSS_VCO_MODLEVEL</t>
  </si>
  <si>
    <t>{ifo}:PSL-FSS_VCO_TEST_ON</t>
  </si>
  <si>
    <t>{ifo}:PSL-FSS_WIDE_ON</t>
  </si>
  <si>
    <t>DB9 Connector (In2)</t>
  </si>
  <si>
    <t>MODLEVEL</t>
  </si>
  <si>
    <t>TEST_SW</t>
  </si>
  <si>
    <t>WIDE_SW</t>
  </si>
  <si>
    <t>{ifo}:PSL-FSS_COMMON_GAIN</t>
  </si>
  <si>
    <t>{ifo}:PSL-FSS_MIXER_OFS</t>
  </si>
  <si>
    <t>{ifo}:PSL-FSS_FAST_GAIN</t>
  </si>
  <si>
    <t>{ifo}:PSL-FSS_FAST_RAMP_INJECTION</t>
  </si>
  <si>
    <t>{ifo}:PSL-FSS_TEST1_ON</t>
  </si>
  <si>
    <t>{ifo}:PSL-FSS_TEST2_ON</t>
  </si>
  <si>
    <t>{ifo}:PSL-FSS_LOOP_CLOSED</t>
  </si>
  <si>
    <t>{ifo}:PSL-FSS_NPRO_TEMP</t>
  </si>
  <si>
    <t>DB9 Connector (Out2)</t>
  </si>
  <si>
    <t>DB9 Connector (In1)</t>
  </si>
  <si>
    <t>DB25 Connector 1</t>
  </si>
  <si>
    <t>ADC_3_1</t>
  </si>
  <si>
    <t>ADC_3_2</t>
  </si>
  <si>
    <t>ADC_3_0</t>
  </si>
  <si>
    <t>QPD1-QX</t>
  </si>
  <si>
    <t>QPD1-QY</t>
  </si>
  <si>
    <t>QPD1-QS</t>
  </si>
  <si>
    <t>QPD2-QX</t>
  </si>
  <si>
    <t>QPD2-QY</t>
  </si>
  <si>
    <t>QPD2-QS</t>
  </si>
  <si>
    <t>RIN-DC</t>
  </si>
  <si>
    <t>TPD-0DB</t>
  </si>
  <si>
    <t>ADC_3_4</t>
  </si>
  <si>
    <t>ADC_3_5</t>
  </si>
  <si>
    <t>ADC_3_6</t>
  </si>
  <si>
    <t>DB25 Connector 2</t>
  </si>
  <si>
    <t>DB25 Connector 3</t>
  </si>
  <si>
    <t>ADC_3_8</t>
  </si>
  <si>
    <t>ADC_3_9</t>
  </si>
  <si>
    <t>ADC_3_10</t>
  </si>
  <si>
    <t>ADC_0_11</t>
  </si>
  <si>
    <t>ADC_3_12</t>
  </si>
  <si>
    <t>ADC_3_13</t>
  </si>
  <si>
    <t>ADC_3_14</t>
  </si>
  <si>
    <t>ADC_3_16</t>
  </si>
  <si>
    <t>ADC_3_17</t>
  </si>
  <si>
    <t>ADC_3_18</t>
  </si>
  <si>
    <t>ADC_0_19</t>
  </si>
  <si>
    <t>ADC_3_20</t>
  </si>
  <si>
    <t>ADC_3_21</t>
  </si>
  <si>
    <t>ADC_3_22</t>
  </si>
  <si>
    <t>ADC_3_7</t>
  </si>
  <si>
    <t>ADC_3_15</t>
  </si>
  <si>
    <t>ADC_3_23</t>
  </si>
  <si>
    <t>QPD-DS</t>
  </si>
  <si>
    <t>QPD1-DY</t>
  </si>
  <si>
    <t>QPD1-DX</t>
  </si>
  <si>
    <t>QPD2-DX</t>
  </si>
  <si>
    <t>QPD2-DY</t>
  </si>
  <si>
    <t>PZTMON</t>
  </si>
  <si>
    <t>HVMON</t>
  </si>
  <si>
    <t>TPD-40DB</t>
  </si>
  <si>
    <t>TPD-80DB</t>
  </si>
  <si>
    <t>SHUTTER-REQ</t>
  </si>
  <si>
    <t>AUX-INPUT1</t>
  </si>
  <si>
    <t>RMT-READBACK</t>
  </si>
  <si>
    <t>AUX-INPUT2</t>
  </si>
  <si>
    <t>AUX-INPUT3</t>
  </si>
  <si>
    <t>AUX-INPUT4</t>
  </si>
  <si>
    <t>DB25 Connector 4</t>
  </si>
  <si>
    <t>DB25 Connector 5</t>
  </si>
  <si>
    <t>DAC_3_0</t>
  </si>
  <si>
    <t>DAC_3_1</t>
  </si>
  <si>
    <t>DAC_3_2</t>
  </si>
  <si>
    <t>DAC_3_4</t>
  </si>
  <si>
    <t>DAC_3_5</t>
  </si>
  <si>
    <t>DAC_3_6</t>
  </si>
  <si>
    <t>DAC_3_7</t>
  </si>
  <si>
    <t>DAC_3_8</t>
  </si>
  <si>
    <t>DAC_3_9</t>
  </si>
  <si>
    <t>DAC_3_10</t>
  </si>
  <si>
    <t>DAC_0_11</t>
  </si>
  <si>
    <t>DAC_3_12</t>
  </si>
  <si>
    <t>DAC_3_13</t>
  </si>
  <si>
    <t>DAC_3_14</t>
  </si>
  <si>
    <t>DAC_3_15</t>
  </si>
  <si>
    <t>CTRL0</t>
  </si>
  <si>
    <t>CTRL1X</t>
  </si>
  <si>
    <t>CTRL1Y</t>
  </si>
  <si>
    <t>CTRL2X</t>
  </si>
  <si>
    <t>CTRL2Y</t>
  </si>
  <si>
    <t>PHASE</t>
  </si>
  <si>
    <t>LENS1</t>
  </si>
  <si>
    <t>LENS2</t>
  </si>
  <si>
    <t>LENS-LATCH</t>
  </si>
  <si>
    <t>SHUTTER_DBB</t>
  </si>
  <si>
    <t>RMT</t>
  </si>
  <si>
    <t>MODOFF</t>
  </si>
  <si>
    <t>SCANMODE</t>
  </si>
  <si>
    <t>FILTER-SWITCH1</t>
  </si>
  <si>
    <t>FILTER-SWITCH2</t>
  </si>
  <si>
    <t>SHUTTER-MULTIPLEX</t>
  </si>
  <si>
    <t>ILS</t>
  </si>
  <si>
    <t>TTFSS FB</t>
  </si>
  <si>
    <t>VCO FB</t>
  </si>
  <si>
    <t>LO</t>
  </si>
  <si>
    <t>resonant</t>
  </si>
  <si>
    <t>trigger</t>
  </si>
  <si>
    <t>from PD</t>
  </si>
  <si>
    <t>to PZT</t>
  </si>
  <si>
    <t>HV (375V)</t>
  </si>
  <si>
    <t>locked</t>
  </si>
  <si>
    <t>HV mon</t>
  </si>
  <si>
    <t>AMP</t>
  </si>
  <si>
    <t>ISO</t>
  </si>
  <si>
    <t>BREW</t>
  </si>
  <si>
    <t>PMC refl</t>
  </si>
  <si>
    <t>PMC trans</t>
  </si>
  <si>
    <t>HPL_DC</t>
  </si>
  <si>
    <t>HPL_AC</t>
  </si>
  <si>
    <t>MIS-Flow</t>
  </si>
  <si>
    <t>PWR NPRO</t>
  </si>
  <si>
    <t>NPRO RRO</t>
  </si>
  <si>
    <t>to VCO</t>
  </si>
  <si>
    <t>HV 150V</t>
  </si>
  <si>
    <t>turns lock automation on</t>
  </si>
  <si>
    <t>turns ramp on</t>
  </si>
  <si>
    <t>set gain of control loop</t>
  </si>
  <si>
    <t xml:space="preserve">sets threshold  which lock acquisition automation assumes PMC is locked </t>
  </si>
  <si>
    <t>correction of electronic offset in control loop</t>
  </si>
  <si>
    <t>set offset of heater and hence operation point of PMC temp. loop</t>
  </si>
  <si>
    <t>opens feedback loop</t>
  </si>
  <si>
    <t xml:space="preserve">activates integrator in control loop </t>
  </si>
  <si>
    <t>monitor of HV signal send to PZT actuator of PMC</t>
  </si>
  <si>
    <t>error signal of control loop</t>
  </si>
  <si>
    <t>DC signal of locking diode, used by autolock to dertermine if PMC is resonant</t>
  </si>
  <si>
    <t>test point for transfer function measurement</t>
  </si>
  <si>
    <t>test point for transferfunction measurement</t>
  </si>
  <si>
    <t>binary signals, 1 if auto lock thinks PMC is resonant</t>
  </si>
  <si>
    <t>NA</t>
  </si>
  <si>
    <t>not used (would be ramp input in case digital lock acquisition is used)</t>
  </si>
  <si>
    <t>summation point for calibration lines, used for alignment ramp</t>
  </si>
  <si>
    <t>common gain</t>
  </si>
  <si>
    <t>fast path gain (NPRO PZT)</t>
  </si>
  <si>
    <t>strength of local oscilator signal</t>
  </si>
  <si>
    <t>FSS loop errorpoint</t>
  </si>
  <si>
    <t>enables BNC TEST1 IN  (summation at output of MIXER (at input of LP filter)</t>
  </si>
  <si>
    <t>enables BNC TEST2 IN  (summation at error point, at output of MIXER  LP filter)</t>
  </si>
  <si>
    <t>LEMO input TEST2 at TTFSS fieldbox</t>
  </si>
  <si>
    <t xml:space="preserve">DC signal of photodiode in reflection of reference cavity </t>
  </si>
  <si>
    <t xml:space="preserve">DC signal of photodiode in transmission of reference cavity </t>
  </si>
  <si>
    <t>signal to be added into error point</t>
  </si>
  <si>
    <t>LEMO input IN1 at TTFSS fieldbox</t>
  </si>
  <si>
    <t>monitor of NPRO PZT signal</t>
  </si>
  <si>
    <t>monitor of signal to phase correcting pockels cell</t>
  </si>
  <si>
    <t>signal given to the SLOW BNC output of TTFSS (connected to RAMP IN)</t>
  </si>
  <si>
    <t>signal to LEMO TEMP at TTFSS FB</t>
  </si>
  <si>
    <t>VCO power monitor</t>
  </si>
  <si>
    <t>sets the level of the rf-signal send from the VCO to the FSS-AOM</t>
  </si>
  <si>
    <t>enables the TEST  input (BNC at VCO box)</t>
  </si>
  <si>
    <t xml:space="preserve">enables the WIDE input (BNC at VCO box, wideband actuator signal from MC loop) </t>
  </si>
  <si>
    <t>monitoring photodiode in HPL: signal from front-end at output of Faraday Isolator</t>
  </si>
  <si>
    <t>monitoring photodiode in HPL: power in reverse direction split of at FI</t>
  </si>
  <si>
    <t>monitoring photodiode in HPL: reflection at Brewster Plate in HPL oscillator</t>
  </si>
  <si>
    <t>monitoring photodiode in HPL: circulating light power in HPL oscillator</t>
  </si>
  <si>
    <t>power in reflection of PMC (power meter used for installation and maintenance)</t>
  </si>
  <si>
    <t>power in transmission of PMC (power meter used for installation and maintenance)</t>
  </si>
  <si>
    <t>monitor of HV signal send to PZT actuator of ILS</t>
  </si>
  <si>
    <t>error signal of injection locking control loop</t>
  </si>
  <si>
    <t>power of local oscillator used in demodulation electronic</t>
  </si>
  <si>
    <t>DC signal of locking diode, used by autolock to dertermine if HPL is resonant</t>
  </si>
  <si>
    <t>monitor photodiode (PD001) at output of HPL, main HPL power monitor</t>
  </si>
  <si>
    <t>used to detect too low water flow through beam dumps and power meters</t>
  </si>
  <si>
    <t>monitor photodiode at input of 35W amplifier: senses NPRO power</t>
  </si>
  <si>
    <t xml:space="preserve">binary signal for NPRO rf- power (in band around relaxation oscillation frequency) </t>
  </si>
  <si>
    <t/>
  </si>
  <si>
    <t>{ifo}:PSL-DBB_PZTMON</t>
  </si>
  <si>
    <t>{ifo}:PSL-DBB_HVMON</t>
  </si>
  <si>
    <t>{ifo}:PSL-DBB_CTRL0</t>
  </si>
  <si>
    <t>{ifo}:PSL-DBB_CTRL1X</t>
  </si>
  <si>
    <t>{ifo}:PSL-DBB_CTRL1Y</t>
  </si>
  <si>
    <t>{ifo}:PSL-DBB_CTRL2X</t>
  </si>
  <si>
    <t>{ifo}:PSL-DBB_CTRL2Y</t>
  </si>
  <si>
    <t>{ifo}:PSL-DBB_PHASE</t>
  </si>
  <si>
    <t>{ifo}:PSL-DBB_LENS1</t>
  </si>
  <si>
    <t>{ifo}:PSL-DBB_LENS2</t>
  </si>
  <si>
    <t>{ifo}:PSL-DBB_LENS-LATCH</t>
  </si>
  <si>
    <t>{ifo}:PSL-DBB_SHUTTER_DBB</t>
  </si>
  <si>
    <t>{ifo}:PSL-DBB_RMT</t>
  </si>
  <si>
    <t>{ifo}:PSL-DBB_MODOFF</t>
  </si>
  <si>
    <t>{ifo}:PSL-DBB_SCANMODE</t>
  </si>
  <si>
    <t>high power oscillator - via EPICS-OPC connection from PSL-BECKHOFF system</t>
  </si>
  <si>
    <t>35W front end  - via EPICS-OPC connection from PSL-BECKHOFF system</t>
  </si>
  <si>
    <t>premode cleaner  - via  CDS</t>
  </si>
  <si>
    <t>diagnostic breadboard  - via  CDS</t>
  </si>
  <si>
    <t>injection locking/power/miscellaneous  - via  CDS</t>
  </si>
  <si>
    <t>power stabilization  - via  CDS</t>
  </si>
  <si>
    <t>frequency stabilization  - via  CDS</t>
  </si>
  <si>
    <t>summation into error point</t>
  </si>
  <si>
    <t>summation into outer-loop signal</t>
  </si>
  <si>
    <t>switch to open/close feedback loop</t>
  </si>
  <si>
    <t>low pass filtered readback of ref. signal</t>
  </si>
  <si>
    <t>signal infront of summation point</t>
  </si>
  <si>
    <t>signal behind summation point</t>
  </si>
  <si>
    <t>{ifo}:PSL-DBB_AO_NEXTCYCLING</t>
  </si>
  <si>
    <t>{ifo}:PSL-DBB_AO_PZTCYCLE</t>
  </si>
  <si>
    <t>{ifo}:PSL-DBB_AO_PZTCYCLEMAX</t>
  </si>
  <si>
    <t>{ifo}:PSL-DBB_AO_PZTCYCLEMIN</t>
  </si>
  <si>
    <t>{ifo}:PSL-DBB_AO_PZTCYCLING</t>
  </si>
  <si>
    <t>{ifo}:PSL-DBB_CTRL0_ADD</t>
  </si>
  <si>
    <t>{ifo}:PSL-DBB_CTRL_ALIGN_HOLD</t>
  </si>
  <si>
    <t>{ifo}:PSL-DBB_CTRL_CTRL0</t>
  </si>
  <si>
    <t>{ifo}:PSL-DBB_CTRL_CTRL1X_CAL</t>
  </si>
  <si>
    <t>{ifo}:PSL-DBB_CTRL_CTRL1X_EPS</t>
  </si>
  <si>
    <t>{ifo}:PSL-DBB_CTRL_CTRL1X_MON</t>
  </si>
  <si>
    <t>{ifo}:PSL-DBB_CTRL_CTRL1Y_CAL</t>
  </si>
  <si>
    <t>{ifo}:PSL-DBB_CTRL_CTRL1Y_EPS</t>
  </si>
  <si>
    <t>{ifo}:PSL-DBB_CTRL_CTRL1Y_MON</t>
  </si>
  <si>
    <t>{ifo}:PSL-DBB_CTRL_CTRL2X_CAL</t>
  </si>
  <si>
    <t>{ifo}:PSL-DBB_CTRL_CTRL2X_EPS</t>
  </si>
  <si>
    <t>{ifo}:PSL-DBB_CTRL_CTRL2X_MON</t>
  </si>
  <si>
    <t>{ifo}:PSL-DBB_CTRL_CTRL2Y_CAL</t>
  </si>
  <si>
    <t>{ifo}:PSL-DBB_CTRL_CTRL2Y_EPS</t>
  </si>
  <si>
    <t>{ifo}:PSL-DBB_CTRL_CTRL2Y_MON</t>
  </si>
  <si>
    <t>{ifo}:PSL-DBB_CTRL_DCTRL1X</t>
  </si>
  <si>
    <t>{ifo}:PSL-DBB_CTRL_DCTRL1Y</t>
  </si>
  <si>
    <t>{ifo}:PSL-DBB_CTRL_DCTRL2X</t>
  </si>
  <si>
    <t>{ifo}:PSL-DBB_CTRL_DCTRL2Y</t>
  </si>
  <si>
    <t>{ifo}:PSL-DBB_CTRL_DMATRIX_1_1</t>
  </si>
  <si>
    <t>{ifo}:PSL-DBB_CTRL_DMATRIX_1_2</t>
  </si>
  <si>
    <t>{ifo}:PSL-DBB_CTRL_DMATRIX_1_3</t>
  </si>
  <si>
    <t>{ifo}:PSL-DBB_CTRL_DMATRIX_1_4</t>
  </si>
  <si>
    <t>{ifo}:PSL-DBB_CTRL_DMATRIX_2_1</t>
  </si>
  <si>
    <t>{ifo}:PSL-DBB_CTRL_DMATRIX_2_2</t>
  </si>
  <si>
    <t>{ifo}:PSL-DBB_CTRL_DMATRIX_2_3</t>
  </si>
  <si>
    <t>{ifo}:PSL-DBB_CTRL_DMATRIX_2_4</t>
  </si>
  <si>
    <t>{ifo}:PSL-DBB_CTRL_DMATRIX_3_1</t>
  </si>
  <si>
    <t>{ifo}:PSL-DBB_CTRL_DMATRIX_3_2</t>
  </si>
  <si>
    <t>{ifo}:PSL-DBB_CTRL_DMATRIX_3_3</t>
  </si>
  <si>
    <t>{ifo}:PSL-DBB_CTRL_DMATRIX_3_4</t>
  </si>
  <si>
    <t>{ifo}:PSL-DBB_CTRL_DMATRIX_4_1</t>
  </si>
  <si>
    <t>{ifo}:PSL-DBB_CTRL_DMATRIX_4_2</t>
  </si>
  <si>
    <t>{ifo}:PSL-DBB_CTRL_DMATRIX_4_3</t>
  </si>
  <si>
    <t>{ifo}:PSL-DBB_CTRL_DMATRIX_4_4</t>
  </si>
  <si>
    <t>{ifo}:PSL-DBB_CTRL_DSWITCH</t>
  </si>
  <si>
    <t>{ifo}:PSL-DBB_CTRL_DSWITCH_ON</t>
  </si>
  <si>
    <t>{ifo}:PSL-DBB_CTRL_LOCKED</t>
  </si>
  <si>
    <t>{ifo}:PSL-DBB_CTRL_LOWER_THRES</t>
  </si>
  <si>
    <t>{ifo}:PSL-DBB_CTRL_MOD1X_AMP</t>
  </si>
  <si>
    <t>{ifo}:PSL-DBB_CTRL_MOD1X_CLKGAIN</t>
  </si>
  <si>
    <t>{ifo}:PSL-DBB_CTRL_MOD1X_COSGAIN</t>
  </si>
  <si>
    <t>{ifo}:PSL-DBB_CTRL_MOD1X_FREQ</t>
  </si>
  <si>
    <t>{ifo}:PSL-DBB_CTRL_MOD1X_PHASE</t>
  </si>
  <si>
    <t>{ifo}:PSL-DBB_CTRL_MOD1X_SINGAIN</t>
  </si>
  <si>
    <t>{ifo}:PSL-DBB_CTRL_MOD1Y_AMP</t>
  </si>
  <si>
    <t>{ifo}:PSL-DBB_CTRL_MOD1Y_CLKGAIN</t>
  </si>
  <si>
    <t>{ifo}:PSL-DBB_CTRL_MOD1Y_COSGAIN</t>
  </si>
  <si>
    <t>{ifo}:PSL-DBB_CTRL_MOD1Y_FREQ</t>
  </si>
  <si>
    <t>{ifo}:PSL-DBB_CTRL_MOD1Y_PHASE</t>
  </si>
  <si>
    <t>{ifo}:PSL-DBB_CTRL_MOD1Y_SINGAIN</t>
  </si>
  <si>
    <t>{ifo}:PSL-DBB_CTRL_MOD2X_AMP</t>
  </si>
  <si>
    <t>{ifo}:PSL-DBB_CTRL_MOD2X_CLKGAIN</t>
  </si>
  <si>
    <t>{ifo}:PSL-DBB_CTRL_MOD2X_COSGAIN</t>
  </si>
  <si>
    <t>{ifo}:PSL-DBB_CTRL_MOD2X_FREQ</t>
  </si>
  <si>
    <t>{ifo}:PSL-DBB_CTRL_MOD2X_PHASE</t>
  </si>
  <si>
    <t>{ifo}:PSL-DBB_CTRL_MOD2X_SINGAIN</t>
  </si>
  <si>
    <t>{ifo}:PSL-DBB_CTRL_MOD2Y_AMP</t>
  </si>
  <si>
    <t>{ifo}:PSL-DBB_CTRL_MOD2Y_CLKGAIN</t>
  </si>
  <si>
    <t>{ifo}:PSL-DBB_CTRL_MOD2Y_COSGAIN</t>
  </si>
  <si>
    <t>{ifo}:PSL-DBB_CTRL_MOD2Y_FREQ</t>
  </si>
  <si>
    <t>{ifo}:PSL-DBB_CTRL_MOD2Y_PHASE</t>
  </si>
  <si>
    <t>{ifo}:PSL-DBB_CTRL_MOD2Y_SINGAIN</t>
  </si>
  <si>
    <t>{ifo}:PSL-DBB_CTRL_PRE_THRES</t>
  </si>
  <si>
    <t>{ifo}:PSL-DBB_CTRL_QCTRL1X</t>
  </si>
  <si>
    <t>{ifo}:PSL-DBB_CTRL_QCTRL1Y</t>
  </si>
  <si>
    <t>{ifo}:PSL-DBB_CTRL_QCTRL2X</t>
  </si>
  <si>
    <t>{ifo}:PSL-DBB_CTRL_QCTRL2Y</t>
  </si>
  <si>
    <t>{ifo}:PSL-DBB_CTRL_QMATRIX_1_1</t>
  </si>
  <si>
    <t>{ifo}:PSL-DBB_CTRL_QMATRIX_1_2</t>
  </si>
  <si>
    <t>{ifo}:PSL-DBB_CTRL_QMATRIX_1_3</t>
  </si>
  <si>
    <t>{ifo}:PSL-DBB_CTRL_QMATRIX_1_4</t>
  </si>
  <si>
    <t>{ifo}:PSL-DBB_CTRL_QMATRIX_2_1</t>
  </si>
  <si>
    <t>{ifo}:PSL-DBB_CTRL_QMATRIX_2_2</t>
  </si>
  <si>
    <t>{ifo}:PSL-DBB_CTRL_QMATRIX_2_3</t>
  </si>
  <si>
    <t>{ifo}:PSL-DBB_CTRL_QMATRIX_2_4</t>
  </si>
  <si>
    <t>{ifo}:PSL-DBB_CTRL_QMATRIX_3_1</t>
  </si>
  <si>
    <t>{ifo}:PSL-DBB_CTRL_QMATRIX_3_2</t>
  </si>
  <si>
    <t>{ifo}:PSL-DBB_CTRL_QMATRIX_3_3</t>
  </si>
  <si>
    <t>{ifo}:PSL-DBB_CTRL_QMATRIX_3_4</t>
  </si>
  <si>
    <t>{ifo}:PSL-DBB_CTRL_QMATRIX_4_1</t>
  </si>
  <si>
    <t>{ifo}:PSL-DBB_CTRL_QMATRIX_4_2</t>
  </si>
  <si>
    <t>{ifo}:PSL-DBB_CTRL_QMATRIX_4_3</t>
  </si>
  <si>
    <t>{ifo}:PSL-DBB_CTRL_QMATRIX_4_4</t>
  </si>
  <si>
    <t>{ifo}:PSL-DBB_CTRL_QSWITCH</t>
  </si>
  <si>
    <t>{ifo}:PSL-DBB_CTRL_QSWITCH_ON</t>
  </si>
  <si>
    <t>{ifo}:PSL-DBB_CTRL_RESONANT</t>
  </si>
  <si>
    <t>{ifo}:PSL-DBB_CTRL_THRESHOLD</t>
  </si>
  <si>
    <t>{ifo}:PSL-DBB_CTRL_UPPER_THRES</t>
  </si>
  <si>
    <t>{ifo}:PSL-DBB_DBID</t>
  </si>
  <si>
    <t>{ifo}:PSL-DBB_FILTER_SWITCH1</t>
  </si>
  <si>
    <t>{ifo}:PSL-DBB_FILTER_SWITCH2</t>
  </si>
  <si>
    <t>{ifo}:PSL-DBB_INPUT_1</t>
  </si>
  <si>
    <t>{ifo}:PSL-DBB_INPUT_2</t>
  </si>
  <si>
    <t>{ifo}:PSL-DBB_INPUT_3</t>
  </si>
  <si>
    <t>{ifo}:PSL-DBB_INPUT_4</t>
  </si>
  <si>
    <t>{ifo}:PSL-DBB_INTERLOCK_BP</t>
  </si>
  <si>
    <t>{ifo}:PSL-DBB_INTERLOCK_HARDWARE</t>
  </si>
  <si>
    <t>{ifo}:PSL-DBB_INTERLOCK_LP</t>
  </si>
  <si>
    <t>{ifo}:PSL-DBB_INTERLOCK_SOFTWARE</t>
  </si>
  <si>
    <t>{ifo}:PSL-DBB_INTERLOCK_THRESHOLD</t>
  </si>
  <si>
    <t>{ifo}:PSL-DBB_LENS1_CAL</t>
  </si>
  <si>
    <t>{ifo}:PSL-DBB_LENS2_CAL</t>
  </si>
  <si>
    <t>{ifo}:PSL-DBB_LENS_LATCH</t>
  </si>
  <si>
    <t>{ifo}:PSL-DBB_MAN_RAMP</t>
  </si>
  <si>
    <t>{ifo}:PSL-DBB_MAN_RAMP_CAL</t>
  </si>
  <si>
    <t>{ifo}:PSL-DBB_MODE_COUNTDOWN</t>
  </si>
  <si>
    <t>{ifo}:PSL-DBB_MODE_NUM</t>
  </si>
  <si>
    <t>{ifo}:PSL-DBB_MODE_REQUEST</t>
  </si>
  <si>
    <t>{ifo}:PSL-DBB_MODE_RESET_TIMEOUT</t>
  </si>
  <si>
    <t>{ifo}:PSL-DBB_MODE_RMT</t>
  </si>
  <si>
    <t>{ifo}:PSL-DBB_MOD_ON</t>
  </si>
  <si>
    <t>{ifo}:PSL-DBB_MON_HV</t>
  </si>
  <si>
    <t>{ifo}:PSL-DBB_MON_HV_FSR</t>
  </si>
  <si>
    <t>{ifo}:PSL-DBB_MON_PZT</t>
  </si>
  <si>
    <t>{ifo}:PSL-DBB_MON_PZT_CAL</t>
  </si>
  <si>
    <t>{ifo}:PSL-DBB_MON_SHUTTER</t>
  </si>
  <si>
    <t>{ifo}:PSL-DBB_MON_SHUTTER_CLOSED</t>
  </si>
  <si>
    <t>{ifo}:PSL-DBB_PH_CAL</t>
  </si>
  <si>
    <t>{ifo}:PSL-DBB_QPD_1DX</t>
  </si>
  <si>
    <t>{ifo}:PSL-DBB_QPD_1DX_CAL</t>
  </si>
  <si>
    <t>{ifo}:PSL-DBB_QPD_1DX_OFS</t>
  </si>
  <si>
    <t>{ifo}:PSL-DBB_QPD_1DY</t>
  </si>
  <si>
    <t>{ifo}:PSL-DBB_QPD_1DY_CAL</t>
  </si>
  <si>
    <t>{ifo}:PSL-DBB_QPD_1DY_OFS</t>
  </si>
  <si>
    <t>{ifo}:PSL-DBB_QPD_1QS</t>
  </si>
  <si>
    <t>{ifo}:PSL-DBB_QPD_1QX</t>
  </si>
  <si>
    <t>{ifo}:PSL-DBB_QPD_1QY</t>
  </si>
  <si>
    <t>{ifo}:PSL-DBB_QPD_2DX</t>
  </si>
  <si>
    <t>{ifo}:PSL-DBB_QPD_2DX_CAL</t>
  </si>
  <si>
    <t>{ifo}:PSL-DBB_QPD_2DX_OFS</t>
  </si>
  <si>
    <t>{ifo}:PSL-DBB_QPD_2DY</t>
  </si>
  <si>
    <t>{ifo}:PSL-DBB_QPD_2DY_CAL</t>
  </si>
  <si>
    <t>{ifo}:PSL-DBB_QPD_2DY_OFS</t>
  </si>
  <si>
    <t>{ifo}:PSL-DBB_QPD_2QS</t>
  </si>
  <si>
    <t>{ifo}:PSL-DBB_QPD_2QX</t>
  </si>
  <si>
    <t>{ifo}:PSL-DBB_QPD_2QY</t>
  </si>
  <si>
    <t>{ifo}:PSL-DBB_QPD_CALIOSC_CLKGAIN</t>
  </si>
  <si>
    <t>{ifo}:PSL-DBB_QPD_CALIOSC_COSGAIN</t>
  </si>
  <si>
    <t>{ifo}:PSL-DBB_QPD_CALIOSC_FREQ</t>
  </si>
  <si>
    <t>{ifo}:PSL-DBB_QPD_CALIOSC_SINGAIN</t>
  </si>
  <si>
    <t>{ifo}:PSL-DBB_QPD_CALI_AGE</t>
  </si>
  <si>
    <t>{ifo}:PSL-DBB_QPD_CALI_AMP</t>
  </si>
  <si>
    <t>{ifo}:PSL-DBB_QPD_CALI_COUNTDOWN</t>
  </si>
  <si>
    <t>{ifo}:PSL-DBB_QPD_CALI_DURATION</t>
  </si>
  <si>
    <t>{ifo}:PSL-DBB_QPD_CALI_FACTOR</t>
  </si>
  <si>
    <t>{ifo}:PSL-DBB_QPD_CALI_TRIGGER</t>
  </si>
  <si>
    <t>{ifo}:PSL-DBB_QPD_DS</t>
  </si>
  <si>
    <t>{ifo}:PSL-DBB_QPD_DS_CAL</t>
  </si>
  <si>
    <t>{ifo}:PSL-DBB_QPD_MCALI_AGE</t>
  </si>
  <si>
    <t>{ifo}:PSL-DBB_QPD_MCALI_AGE_1X</t>
  </si>
  <si>
    <t>{ifo}:PSL-DBB_QPD_MCALI_AGE_1Y</t>
  </si>
  <si>
    <t>{ifo}:PSL-DBB_QPD_MCALI_AGE_2X</t>
  </si>
  <si>
    <t>{ifo}:PSL-DBB_QPD_MCALI_AGE_2Y</t>
  </si>
  <si>
    <t>{ifo}:PSL-DBB_QPD_MCALI_AMP</t>
  </si>
  <si>
    <t>{ifo}:PSL-DBB_QPD_MCALI_COUNTDOWN</t>
  </si>
  <si>
    <t>{ifo}:PSL-DBB_QPD_MCALI_DURATION</t>
  </si>
  <si>
    <t>{ifo}:PSL-DBB_QPD_MCALI_FACTOR_1X</t>
  </si>
  <si>
    <t>{ifo}:PSL-DBB_QPD_MCALI_FACTOR_1Y</t>
  </si>
  <si>
    <t>{ifo}:PSL-DBB_QPD_MCALI_FACTOR_2X</t>
  </si>
  <si>
    <t>{ifo}:PSL-DBB_QPD_MCALI_FACTOR_2Y</t>
  </si>
  <si>
    <t>{ifo}:PSL-DBB_QPD_MCALI_TRIGGER</t>
  </si>
  <si>
    <t>{ifo}:PSL-DBB_QPD_MOD1X_LP</t>
  </si>
  <si>
    <t>{ifo}:PSL-DBB_QPD_MOD1Y_LP</t>
  </si>
  <si>
    <t>{ifo}:PSL-DBB_QPD_MOD2X_LP</t>
  </si>
  <si>
    <t>{ifo}:PSL-DBB_QPD_MOD2Y_LP</t>
  </si>
  <si>
    <t>{ifo}:PSL-DBB_RAMP_LOCK_AMP</t>
  </si>
  <si>
    <t>{ifo}:PSL-DBB_RAMP_LOCK_FREQ</t>
  </si>
  <si>
    <t>{ifo}:PSL-DBB_RAMP_SCAN_AMP</t>
  </si>
  <si>
    <t>{ifo}:PSL-DBB_RAMP_SCAN_FREQ</t>
  </si>
  <si>
    <t>{ifo}:PSL-DBB_RPD_AC</t>
  </si>
  <si>
    <t>{ifo}:PSL-DBB_RPD_AC_CAL</t>
  </si>
  <si>
    <t>{ifo}:PSL-DBB_RPD_CURRENT</t>
  </si>
  <si>
    <t>{ifo}:PSL-DBB_RPD_DC</t>
  </si>
  <si>
    <t>{ifo}:PSL-DBB_RPD_DC_LP</t>
  </si>
  <si>
    <t>{ifo}:PSL-DBB_RPD_REL_PWR</t>
  </si>
  <si>
    <t>{ifo}:PSL-DBB_RPD_SHOTNOISE</t>
  </si>
  <si>
    <t>{ifo}:PSL-DBB_SHUTTER</t>
  </si>
  <si>
    <t>{ifo}:PSL-DBB_SHUTTER_DELAY</t>
  </si>
  <si>
    <t>{ifo}:PSL-DBB_TEM00_AVG</t>
  </si>
  <si>
    <t>{ifo}:PSL-DBB_TEM00_RPD</t>
  </si>
  <si>
    <t>{ifo}:PSL-DBB_TEM00_TPD</t>
  </si>
  <si>
    <t>{ifo}:PSL-DBB_TPD_0DB</t>
  </si>
  <si>
    <t>{ifo}:PSL-DBB_TPD_40DB</t>
  </si>
  <si>
    <t>{ifo}:PSL-DBB_TPD_40DB_INT</t>
  </si>
  <si>
    <t>{ifo}:PSL-DBB_TPD_80DB</t>
  </si>
  <si>
    <t>{ifo}:PSL-DBB_TPD_80DB_INT</t>
  </si>
  <si>
    <t>{ifo}:PSL-DBB_TPD_VALUE</t>
  </si>
  <si>
    <t>{ifo}:PSL-DBB_VERSION</t>
  </si>
  <si>
    <t>{ifo}:PSL-FSS</t>
  </si>
  <si>
    <t>{ifo}:PSL-FSS_AUTOLOCK_DELAY</t>
  </si>
  <si>
    <t>{ifo}:PSL-FSS_AUTOLOCK_ON</t>
  </si>
  <si>
    <t>{ifo}:PSL-FSS_AUTOLOCK_STATE</t>
  </si>
  <si>
    <t>{ifo}:PSL-FSS_GOOD_TEMP</t>
  </si>
  <si>
    <t>{ifo}:PSL-FSS_LOOP_MODE</t>
  </si>
  <si>
    <t>{ifo}:PSL-FSS_MIXER_OFS_CALI</t>
  </si>
  <si>
    <t>{ifo}:PSL-FSS_MIXER_OFS_MOD_AMP</t>
  </si>
  <si>
    <t>{ifo}:PSL-FSS_MIXER_OFS_MOD_CLKGAIN</t>
  </si>
  <si>
    <t>{ifo}:PSL-FSS_MIXER_OFS_MOD_COSGAIN</t>
  </si>
  <si>
    <t>{ifo}:PSL-FSS_MIXER_OFS_MOD_FREQ</t>
  </si>
  <si>
    <t>{ifo}:PSL-FSS_MIXER_OFS_MOD_LOWPASS</t>
  </si>
  <si>
    <t>{ifo}:PSL-FSS_MIXER_OFS_MOD_PHASE</t>
  </si>
  <si>
    <t>{ifo}:PSL-FSS_MIXER_OFS_MOD_SINGAIN</t>
  </si>
  <si>
    <t>{ifo}:PSL-FSS_MIXER_PP</t>
  </si>
  <si>
    <t>{ifo}:PSL-FSS_OSCILLATION</t>
  </si>
  <si>
    <t>{ifo}:PSL-FSS_OSCILLATION_THRES</t>
  </si>
  <si>
    <t>{ifo}:PSL-FSS_PC_PP</t>
  </si>
  <si>
    <t>{ifo}:PSL-FSS_PZT_RAMP_ACTIVE</t>
  </si>
  <si>
    <t>{ifo}:PSL-FSS_PZT_RAMP_FRQ</t>
  </si>
  <si>
    <t>{ifo}:PSL-FSS_PZT_RAMP_MAX</t>
  </si>
  <si>
    <t>{ifo}:PSL-FSS_PZT_RAMP_MIN</t>
  </si>
  <si>
    <t>{ifo}:PSL-FSS_PZT_RAMP_MODEPOS</t>
  </si>
  <si>
    <t>{ifo}:PSL-FSS_PZT_RAMP_PHASE</t>
  </si>
  <si>
    <t>{ifo}:PSL-FSS_PZT_RAMP_PHASEPOS</t>
  </si>
  <si>
    <t>{ifo}:PSL-FSS_RELOCK_COUNT</t>
  </si>
  <si>
    <t>{ifo}:PSL-FSS_RELOCK_DAY</t>
  </si>
  <si>
    <t>{ifo}:PSL-FSS_RELOCK_DUR</t>
  </si>
  <si>
    <t>{ifo}:PSL-FSS_RELOCK_HOUR</t>
  </si>
  <si>
    <t>{ifo}:PSL-FSS_RELOCK_MIN</t>
  </si>
  <si>
    <t>{ifo}:PSL-FSS_RELOCK_RESET</t>
  </si>
  <si>
    <t>{ifo}:PSL-FSS_RESONANT</t>
  </si>
  <si>
    <t>{ifo}:PSL-FSS_RESONANT_THRES</t>
  </si>
  <si>
    <t>{ifo}:PSL-FSS_TEMP</t>
  </si>
  <si>
    <t>{ifo}:PSL-FSS_TEMP_FIXEDRAMP_DUR</t>
  </si>
  <si>
    <t>{ifo}:PSL-FSS_TEMP_FIXEDRAMP_MAX</t>
  </si>
  <si>
    <t>{ifo}:PSL-FSS_TEMP_FIXEDRAMP_MIN</t>
  </si>
  <si>
    <t>{ifo}:PSL-FSS_TEMP_LOOP</t>
  </si>
  <si>
    <t>{ifo}:PSL-FSS_TEMP_LOOP_ON</t>
  </si>
  <si>
    <t>{ifo}:PSL-FSS_TEMP_LOOP_ON_REQUEST</t>
  </si>
  <si>
    <t>{ifo}:PSL-FSS_TEMP_MODE</t>
  </si>
  <si>
    <t>{ifo}:PSL-FSS_TEMP_MODE_REQUEST</t>
  </si>
  <si>
    <t>{ifo}:PSL-FSS_TEMP_SEARCH_LOOP</t>
  </si>
  <si>
    <t>{ifo}:PSL-FSS_TEMP_SEARCH_MODEFOUND</t>
  </si>
  <si>
    <t>{ifo}:PSL-FSS_TEMP_SEARCH_RAMP_DUR</t>
  </si>
  <si>
    <t>{ifo}:PSL-FSS_TEMP_SEARCH_RAMP_MAX</t>
  </si>
  <si>
    <t>{ifo}:PSL-FSS_TEMP_SEARCH_RAMP_MIN</t>
  </si>
  <si>
    <t>{ifo}:PSL-FSS_TEST1_ON_CALI</t>
  </si>
  <si>
    <t>{ifo}:PSL-FSS_TEST2_ON_CALI</t>
  </si>
  <si>
    <t>{ifo}:PSL-FSS_TPD_PP</t>
  </si>
  <si>
    <t>{ifo}:PSL-FSS_VCO_MODLEVEL_CALI</t>
  </si>
  <si>
    <t>{ifo}:PSL-FSS_VCO_TEST_ON_CALI</t>
  </si>
  <si>
    <t>{ifo}:PSL-FSS_VCO_WIDE_ON</t>
  </si>
  <si>
    <t>{ifo}:PSL-FSS_VCO_WIDE_ON_CALI</t>
  </si>
  <si>
    <t>{ifo}:PSL-ISS</t>
  </si>
  <si>
    <t>{ifo}:PSL-ISS_AOM_DRIVER_MON</t>
  </si>
  <si>
    <t>{ifo}:PSL-ISS_AUTOLOCK_DELAY</t>
  </si>
  <si>
    <t>{ifo}:PSL-ISS_AUTOLOCK_ON</t>
  </si>
  <si>
    <t>{ifo}:PSL-ISS_AUTOLOCK_SIGN</t>
  </si>
  <si>
    <t>{ifo}:PSL-ISS_DIFFRACTION</t>
  </si>
  <si>
    <t>{ifo}:PSL-ISS_DIFFRACTION_AVG</t>
  </si>
  <si>
    <t>{ifo}:PSL-ISS_DIFFRACTION_MAX</t>
  </si>
  <si>
    <t>{ifo}:PSL-ISS_DIFFRACTION_MIN</t>
  </si>
  <si>
    <t>{ifo}:PSL-ISS_DIFF_POLY_0</t>
  </si>
  <si>
    <t>{ifo}:PSL-ISS_DIFF_POLY_1</t>
  </si>
  <si>
    <t>{ifo}:PSL-ISS_DIFF_POLY_2</t>
  </si>
  <si>
    <t>{ifo}:PSL-ISS_DIGITAL_LOOP</t>
  </si>
  <si>
    <t>{ifo}:PSL-ISS_DIGITAL_SCALING</t>
  </si>
  <si>
    <t>{ifo}:PSL-ISS_INLOOP_PD_SELECT_CALI</t>
  </si>
  <si>
    <t>{ifo}:PSL-ISS_INTERLOCK_LP</t>
  </si>
  <si>
    <t>{ifo}:PSL-ISS_INTERLOCK_RESET</t>
  </si>
  <si>
    <t>{ifo}:PSL-ISS_INTERLOCK_THRES</t>
  </si>
  <si>
    <t>{ifo}:PSL-ISS_INTERLOCK_TRIPPED</t>
  </si>
  <si>
    <t>{ifo}:PSL-ISS_LOOP_STATE_REQUEST</t>
  </si>
  <si>
    <t>{ifo}:PSL-ISS_OSCILLATION_MON</t>
  </si>
  <si>
    <t>{ifo}:PSL-ISS_OSCILLATION_MON_BP</t>
  </si>
  <si>
    <t>{ifo}:PSL-ISS_OSCILLATION_MON_LP</t>
  </si>
  <si>
    <t>{ifo}:PSL-ISS_OSCILLATION_THRESHOLD</t>
  </si>
  <si>
    <t>{ifo}:PSL-ISS_PDA</t>
  </si>
  <si>
    <t>{ifo}:PSL-ISS_PDA_AVG</t>
  </si>
  <si>
    <t>{ifo}:PSL-ISS_PDA_CALI_AC</t>
  </si>
  <si>
    <t>{ifo}:PSL-ISS_PDA_CALI_DC</t>
  </si>
  <si>
    <t>{ifo}:PSL-ISS_PDA_DUR</t>
  </si>
  <si>
    <t>{ifo}:PSL-ISS_PDA_LSD</t>
  </si>
  <si>
    <t>{ifo}:PSL-ISS_PDA_LSD_BANDPASS</t>
  </si>
  <si>
    <t>{ifo}:PSL-ISS_PDA_LSD_INTEGRATION</t>
  </si>
  <si>
    <t>{ifo}:PSL-ISS_PDA_MAX</t>
  </si>
  <si>
    <t>{ifo}:PSL-ISS_PDA_MIN</t>
  </si>
  <si>
    <t>{ifo}:PSL-ISS_PDA_REL</t>
  </si>
  <si>
    <t>{ifo}:PSL-ISS_PDB</t>
  </si>
  <si>
    <t>{ifo}:PSL-ISS_PDB_AVG</t>
  </si>
  <si>
    <t>{ifo}:PSL-ISS_PDB_CALI_AC</t>
  </si>
  <si>
    <t>{ifo}:PSL-ISS_PDB_CALI_DC</t>
  </si>
  <si>
    <t>{ifo}:PSL-ISS_PDB_DUR</t>
  </si>
  <si>
    <t>{ifo}:PSL-ISS_PDB_LSD</t>
  </si>
  <si>
    <t>{ifo}:PSL-ISS_PDB_LSD_BANDPASS</t>
  </si>
  <si>
    <t>{ifo}:PSL-ISS_PDB_LSD_INTEGRATION</t>
  </si>
  <si>
    <t>{ifo}:PSL-ISS_PDB_MAX</t>
  </si>
  <si>
    <t>{ifo}:PSL-ISS_PDB_MIN</t>
  </si>
  <si>
    <t>{ifo}:PSL-ISS_PDB_REL</t>
  </si>
  <si>
    <t>{ifo}:PSL-ISS_QPD_DX</t>
  </si>
  <si>
    <t>{ifo}:PSL-ISS_QPD_DY</t>
  </si>
  <si>
    <t>{ifo}:PSL-ISS_REFSIGNAL_CALI</t>
  </si>
  <si>
    <t>{ifo}:PSL-ISS_REFSIGNAL_MON</t>
  </si>
  <si>
    <t>{ifo}:PSL-ISS_SAT_DAY</t>
  </si>
  <si>
    <t>{ifo}:PSL-ISS_SAT_DELAY</t>
  </si>
  <si>
    <t>{ifo}:PSL-ISS_SAT_DUR</t>
  </si>
  <si>
    <t>{ifo}:PSL-ISS_SAT_EVENTS</t>
  </si>
  <si>
    <t>{ifo}:PSL-ISS_SAT_HOUR</t>
  </si>
  <si>
    <t>{ifo}:PSL-ISS_SAT_MIN</t>
  </si>
  <si>
    <t>{ifo}:PSL-ISS_SAT_RESET</t>
  </si>
  <si>
    <t>{ifo}:PSL-ISS_SAT_THRES</t>
  </si>
  <si>
    <t>{ifo}:PSL-ISS_SECONDLOOP_CLOSED_CALI</t>
  </si>
  <si>
    <t>{ifo}:PSL-ISS_SECONDLOOP_SIGNAL</t>
  </si>
  <si>
    <t>{ifo}:PSL-ISS_SLOW_POWER_CONTROL</t>
  </si>
  <si>
    <t>{ifo}:PSL-ISS_SLOW_POWER_CONTROL_MON</t>
  </si>
  <si>
    <t>{ifo}:PSL-ISS_TRANSFER1_A</t>
  </si>
  <si>
    <t>{ifo}:PSL-ISS_TRANSFER1_B</t>
  </si>
  <si>
    <t>{ifo}:PSL-ISS_TRANSFER2_A</t>
  </si>
  <si>
    <t>{ifo}:PSL-ISS_TRANSFER2_B</t>
  </si>
  <si>
    <t>{ifo}:PSL-ISS_TRANS_PWR</t>
  </si>
  <si>
    <t>{ifo}:PSL-MIS_CLOSE_SHUTTER_CTRL_ROOM</t>
  </si>
  <si>
    <t>{ifo}:PSL-MIS_CLOSE_SHUTTER_IO</t>
  </si>
  <si>
    <t>{ifo}:PSL-MIS_CLOSE_SHUTTER_ISC</t>
  </si>
  <si>
    <t>{ifo}:PSL-MIS_EPICSALARM_MON</t>
  </si>
  <si>
    <t>{ifo}:PSL-MIS_FLOW_LOWER</t>
  </si>
  <si>
    <t>{ifo}:PSL-MIS_FLOW_OK</t>
  </si>
  <si>
    <t>{ifo}:PSL-MIS_FLOW_UPPER</t>
  </si>
  <si>
    <t>{ifo}:PSL-PMC</t>
  </si>
  <si>
    <t>{ifo}:PSL-PMC_ALIGNRAMP_FREQ</t>
  </si>
  <si>
    <t>{ifo}:PSL-PMC_ALIGNRAMP_MAX</t>
  </si>
  <si>
    <t>{ifo}:PSL-PMC_ALIGNRAMP_MIN</t>
  </si>
  <si>
    <t>{ifo}:PSL-PMC_ALIGNRAMP_ON</t>
  </si>
  <si>
    <t>{ifo}:PSL-PMC_BLANKING_CALI</t>
  </si>
  <si>
    <t>{ifo}:PSL-PMC_BOOST_CALI</t>
  </si>
  <si>
    <t>{ifo}:PSL-PMC_HEATER_CALI</t>
  </si>
  <si>
    <t>{ifo}:PSL-PMC_HEATER_MAX</t>
  </si>
  <si>
    <t>{ifo}:PSL-PMC_HEATER_POWER</t>
  </si>
  <si>
    <t>{ifo}:PSL-PMC_HEATER_POWER_LP</t>
  </si>
  <si>
    <t>{ifo}:PSL-PMC_HV_MON_AVG</t>
  </si>
  <si>
    <t>{ifo}:PSL-PMC_HV_MON_FREQ_CALI</t>
  </si>
  <si>
    <t>{ifo}:PSL-PMC_HV_MON_MAX</t>
  </si>
  <si>
    <t>{ifo}:PSL-PMC_HV_MON_MIN</t>
  </si>
  <si>
    <t>{ifo}:PSL-PMC_HV_REF</t>
  </si>
  <si>
    <t>{ifo}:PSL-PMC_INOFFSET_CALI</t>
  </si>
  <si>
    <t>{ifo}:PSL-PMC_INOFFSET_MOD_AMP</t>
  </si>
  <si>
    <t>{ifo}:PSL-PMC_INOFFSET_MOD_CLKGAIN</t>
  </si>
  <si>
    <t>{ifo}:PSL-PMC_INOFFSET_MOD_COSGAIN</t>
  </si>
  <si>
    <t>{ifo}:PSL-PMC_INOFFSET_MOD_FREQ</t>
  </si>
  <si>
    <t>{ifo}:PSL-PMC_INOFFSET_MOD_LOWPASS</t>
  </si>
  <si>
    <t>{ifo}:PSL-PMC_INOFFSET_MOD_PHASE</t>
  </si>
  <si>
    <t>{ifo}:PSL-PMC_INOFFSET_MOD_SINGAIN</t>
  </si>
  <si>
    <t>{ifo}:PSL-PMC_LOCKED</t>
  </si>
  <si>
    <t>{ifo}:PSL-PMC_LOCK_ON_CALI</t>
  </si>
  <si>
    <t>{ifo}:PSL-PMC_MIN_TRIGGER</t>
  </si>
  <si>
    <t>{ifo}:PSL-PMC_OSCILLATION_MON</t>
  </si>
  <si>
    <t>{ifo}:PSL-PMC_OSCILLATION_MON_BP</t>
  </si>
  <si>
    <t>{ifo}:PSL-PMC_OSCILLATION_MON_LP</t>
  </si>
  <si>
    <t>{ifo}:PSL-PMC_OSCILLATION_THRESHOLD</t>
  </si>
  <si>
    <t>{ifo}:PSL-PMC_RAMP_ON_CALI</t>
  </si>
  <si>
    <t>{ifo}:PSL-PMC_REFL_PWR</t>
  </si>
  <si>
    <t>{ifo}:PSL-PMC_REF_CALI</t>
  </si>
  <si>
    <t>{ifo}:PSL-PMC_RELOCK_COUNT</t>
  </si>
  <si>
    <t>{ifo}:PSL-PMC_RELOCK_DAY</t>
  </si>
  <si>
    <t>{ifo}:PSL-PMC_RELOCK_DUR</t>
  </si>
  <si>
    <t>{ifo}:PSL-PMC_RELOCK_HOUR</t>
  </si>
  <si>
    <t>{ifo}:PSL-PMC_RELOCK_MIN</t>
  </si>
  <si>
    <t>{ifo}:PSL-PMC_RELOCK_RESET</t>
  </si>
  <si>
    <t>{ifo}:PSL-PMC_RESONANT</t>
  </si>
  <si>
    <t>{ifo}:PSL-PMC_RESONANT_THRES</t>
  </si>
  <si>
    <t>{ifo}:PSL-PMC_TEMP_CTRL_SIGNAL</t>
  </si>
  <si>
    <t>{ifo}:PSL-PMC_TEMP_LOOP</t>
  </si>
  <si>
    <t>{ifo}:PSL-PMC_TF_IN_ON_CALI</t>
  </si>
  <si>
    <t>{ifo}:PSL-PWR_HPL_DC_LP</t>
  </si>
  <si>
    <t>{ifo}:PSL-OSC_PD_AMP_AC</t>
  </si>
  <si>
    <t>{ifo}:PSL-OSC_PD_AMP_DC</t>
  </si>
  <si>
    <t>{ifo}:PSL-OSC_PD_BP_AC</t>
  </si>
  <si>
    <t>{ifo}:PSL-OSC_PD_BP_DC</t>
  </si>
  <si>
    <t>{ifo}:PSL-OSC_PD_INT_AC</t>
  </si>
  <si>
    <t>{ifo}:PSL-OSC_PD_INT_DC</t>
  </si>
  <si>
    <t>{ifo}:PSL-OSC_PD_ISO_AC</t>
  </si>
  <si>
    <t>{ifo}:PSL-OSC_PD_ISO_DC</t>
  </si>
  <si>
    <t>derived channels (calculated and used in RT control modules and EPICS user screens)</t>
  </si>
  <si>
    <t>see RT control model or EPICS screen</t>
  </si>
  <si>
    <t xml:space="preserve">ISS actuator signal send to AOM </t>
  </si>
  <si>
    <t>quadrant photodiode dx signal</t>
  </si>
  <si>
    <t>quadrant photodiode dy signal</t>
  </si>
  <si>
    <t>reference to which the ISS stabilizes the power</t>
  </si>
  <si>
    <t>ISS control loop gain</t>
  </si>
  <si>
    <t>offest added to control signal to enable AOM to increase power</t>
  </si>
  <si>
    <t>selects if photodiode A of B is used as in-loop sensor</t>
  </si>
  <si>
    <t>switch to open/close second ISS feedback loop</t>
  </si>
  <si>
    <t>monitor signal of photodiode A, (at output of signal conditioning filter)</t>
  </si>
  <si>
    <t>monitor signal of photodiode B, (at output of signal conditioning filter)</t>
  </si>
  <si>
    <t>monitor signal of second loop photodiode</t>
  </si>
  <si>
    <t>signal infront of summation point in first loop</t>
  </si>
  <si>
    <t>signal behind summation point in first loop</t>
  </si>
  <si>
    <t>signal infront of summation point in second loop</t>
  </si>
  <si>
    <t>signal behind summation point in second loop</t>
  </si>
  <si>
    <t xml:space="preserve">power noise sensing photodiode DC </t>
  </si>
  <si>
    <t>photodiode in transmission of cavity (not amplified)</t>
  </si>
  <si>
    <t>quadrant phtotodiode 1 dx -DC</t>
  </si>
  <si>
    <t>quadrant phtotodiode 1 dy -DC</t>
  </si>
  <si>
    <t>quadrant phtotodiode 1 sum -DC</t>
  </si>
  <si>
    <t>quadrant phtotodiode 1 dx - demodulated</t>
  </si>
  <si>
    <t>quadrant phtotodiode 1 dy - demodulated</t>
  </si>
  <si>
    <t>quadrant phtotodiode 1 sum - demodulated</t>
  </si>
  <si>
    <t>actuator signal of locking loop</t>
  </si>
  <si>
    <t>power noise sensing photodiode AC</t>
  </si>
  <si>
    <t>actuator signal of locking loop with signal conditioning</t>
  </si>
  <si>
    <t>photodiode in transmission of cavity (80db gain output)</t>
  </si>
  <si>
    <t>photodiode in transmission of cavity (40dB gain output)</t>
  </si>
  <si>
    <t>close shutter request</t>
  </si>
  <si>
    <t>control signal length control</t>
  </si>
  <si>
    <t>control signal alignment control</t>
  </si>
  <si>
    <t>actuates mode matching lens  1</t>
  </si>
  <si>
    <t>actuates mode matching lens  2</t>
  </si>
  <si>
    <t>Beckhoff</t>
  </si>
  <si>
    <t>software</t>
  </si>
  <si>
    <t>open/close control loop after error point and infront of ramp injection in fast path</t>
  </si>
  <si>
    <t>aLIGO PSL channel list</t>
  </si>
  <si>
    <t>dB</t>
  </si>
  <si>
    <t>dBm</t>
  </si>
  <si>
    <t>K</t>
  </si>
  <si>
    <t>mm</t>
  </si>
  <si>
    <t>°C (offset)</t>
  </si>
  <si>
    <t>????</t>
  </si>
  <si>
    <t>RPD_AC</t>
  </si>
  <si>
    <t>{ifo}:PSL-DBB_QPD1_QX</t>
  </si>
  <si>
    <t>{ifo}:PSL-DBB_QPD1_QY</t>
  </si>
  <si>
    <t>{ifo}:PSL-DBB_QPD1_QS</t>
  </si>
  <si>
    <t>{ifo}:PSL-DBB_QPD2_QX</t>
  </si>
  <si>
    <t>{ifo}:PSL-DBB_QPD2_QY</t>
  </si>
  <si>
    <t>{ifo}:PSL-DBB_QPD2_QS</t>
  </si>
  <si>
    <t>{ifo}:PSL-DBB_QPD1_DX</t>
  </si>
  <si>
    <t>{ifo}:PSL-DBB_QPD1_DY</t>
  </si>
  <si>
    <t>auxilary input 1</t>
  </si>
  <si>
    <t>auxilary input 4</t>
  </si>
  <si>
    <t>auxilary input 3</t>
  </si>
  <si>
    <t>auxilary input 2</t>
  </si>
  <si>
    <t>{ifo}:PSL-DBB_QPD2_DX</t>
  </si>
  <si>
    <t>{ifo}:PSL-DBB_QPD2_DY</t>
  </si>
  <si>
    <t>{ifo}:PSL-DBB_SHUTTER_REQ</t>
  </si>
  <si>
    <t>{ifo}:PSL-DBB_AUX_INPUT1</t>
  </si>
  <si>
    <t>{ifo}:PSL-DBB_AUX_INPUT2</t>
  </si>
  <si>
    <t>{ifo}:PSL-DBB_AUX_INPUT3</t>
  </si>
  <si>
    <t>{ifo}:PSL-DBB_AUX_INPUT4</t>
  </si>
  <si>
    <t>{ifo}:PSL-DBB_RMT_READBACK</t>
  </si>
  <si>
    <t>indicates if remote operation is enabled</t>
  </si>
  <si>
    <t>deg</t>
  </si>
  <si>
    <t>demodulation phase</t>
  </si>
  <si>
    <t>holds lenses in current position</t>
  </si>
  <si>
    <t>indicates if modulation is enabled</t>
  </si>
  <si>
    <t>remote operation is requested</t>
  </si>
  <si>
    <t>shutter state</t>
  </si>
  <si>
    <t>switch between scan- and lockmode</t>
  </si>
  <si>
    <t>select shutter in FE or HPO path</t>
  </si>
  <si>
    <t>{ifo}:PSL-DBB_SHUTTER_MULTIPLEX</t>
  </si>
  <si>
    <t>{ifo}:PSL-ILS_HV_MON</t>
  </si>
  <si>
    <t>Amp. Enable Power Watchdog (&gt;15% deviation)</t>
  </si>
  <si>
    <t>hours</t>
  </si>
  <si>
    <t>deg C</t>
  </si>
  <si>
    <t>lpm</t>
  </si>
  <si>
    <t>mA</t>
  </si>
  <si>
    <t>uS</t>
  </si>
  <si>
    <t>HPO postion of long range actuator</t>
  </si>
  <si>
    <t>HPO trigger LRA movement (upper boundary)</t>
  </si>
  <si>
    <t>HPO trigger LRA movement (lower boundary)</t>
  </si>
  <si>
    <t>HPO set maximum range for LRA with respect to reference point</t>
  </si>
  <si>
    <t>HPO LRA refence point</t>
  </si>
  <si>
    <t>HPO LRA step size</t>
  </si>
  <si>
    <t>automatic lock request</t>
  </si>
  <si>
    <t>time in between different autolock states</t>
  </si>
  <si>
    <t>autolock state</t>
  </si>
  <si>
    <t>{ifo}:PSL-FSS_COMMON_GAIN_CALI</t>
  </si>
  <si>
    <t>common mode gain calibration</t>
  </si>
  <si>
    <t>counts/dB</t>
  </si>
  <si>
    <t>fast gain calibration</t>
  </si>
  <si>
    <t>{ifo}:PSL-FSS_FAST_GAIN_CALI</t>
  </si>
  <si>
    <t>NPRO temperature offset in the middle PZT ramp</t>
  </si>
  <si>
    <t>switch loop status (if autolock off)</t>
  </si>
  <si>
    <t>Mixer peak-to-peak value</t>
  </si>
  <si>
    <t>detects oscillation of loop</t>
  </si>
  <si>
    <t>threshold for oscillation detection</t>
  </si>
  <si>
    <t>Pockels Cell peak-to-peak value</t>
  </si>
  <si>
    <t>status of PZT ramp</t>
  </si>
  <si>
    <t>frequency of PZT ramp</t>
  </si>
  <si>
    <t>maximum voltage of PZT ramp</t>
  </si>
  <si>
    <t>minimum voltage of PZT ramp</t>
  </si>
  <si>
    <t>phase of PZT ramp</t>
  </si>
  <si>
    <t>Hz</t>
  </si>
  <si>
    <t>number of relocks</t>
  </si>
  <si>
    <t>minutes since last relck</t>
  </si>
  <si>
    <t>hours since last relock</t>
  </si>
  <si>
    <t>days since last relock</t>
  </si>
  <si>
    <t>resets relock counter</t>
  </si>
  <si>
    <t>#</t>
  </si>
  <si>
    <t>days</t>
  </si>
  <si>
    <t>minutes</t>
  </si>
  <si>
    <t>months</t>
  </si>
  <si>
    <t>indicates if reference cavity is resonant</t>
  </si>
  <si>
    <t>threshold for resonant detection</t>
  </si>
  <si>
    <t>NPRO temperature offset</t>
  </si>
  <si>
    <t>calibration of Test1</t>
  </si>
  <si>
    <t>calibration of Test2</t>
  </si>
  <si>
    <t>peak-to-peak value of reference cavity transmission photo diode</t>
  </si>
  <si>
    <t>calibration of modulation level</t>
  </si>
  <si>
    <t>calibration for test inout of VCO</t>
  </si>
  <si>
    <t>switch for wide-band-input of VCO</t>
  </si>
  <si>
    <t>calibration of wide-band-input of VCO</t>
  </si>
  <si>
    <t>voltage inserted in AOM driver</t>
  </si>
  <si>
    <t>no longer used</t>
  </si>
  <si>
    <t>AOM diffracted  power</t>
  </si>
  <si>
    <t>{ifo}:PSL-ISS_GAIN_CALI</t>
  </si>
  <si>
    <t>{ifo}:PSL-ISS_CTRL_OFFSET_CALI</t>
  </si>
  <si>
    <t>calibration of Offset % to V to counts</t>
  </si>
  <si>
    <t>average AOM diffracted power  (1 sec average)</t>
  </si>
  <si>
    <t>maximum AOM diffracted power (1 sec average)</t>
  </si>
  <si>
    <t>minimum AOM diffracted power (1 sec average)</t>
  </si>
  <si>
    <t>0th order of calibration polynominal for AOM diffracted power</t>
  </si>
  <si>
    <t>1st order of calibration polynominal for AOM diffracted power</t>
  </si>
  <si>
    <t>2nd order of calibration polynominal for AOM diffracted power</t>
  </si>
  <si>
    <t>output of digital support loop</t>
  </si>
  <si>
    <t>compensation for band-pass in the analog loop</t>
  </si>
  <si>
    <t>calibration of loop gain</t>
  </si>
  <si>
    <t>calibration for {ifo}:PSL-ISS_INLOOP_PD_SELECT</t>
  </si>
  <si>
    <t>loop state</t>
  </si>
  <si>
    <t>requested loop state</t>
  </si>
  <si>
    <t>band pass for oscillation monitor</t>
  </si>
  <si>
    <t>low pass for oscillation monitor</t>
  </si>
  <si>
    <t>threshold for oscillation monitor</t>
  </si>
  <si>
    <t>PD A filter output signal</t>
  </si>
  <si>
    <t>averaged PD A filter output signal</t>
  </si>
  <si>
    <t>maximum of averaged PD A filter output signal</t>
  </si>
  <si>
    <t>minimum of averaged PD A filter output signal</t>
  </si>
  <si>
    <t>averaging time of PD A filter output signal</t>
  </si>
  <si>
    <t>calculated linear spectral density</t>
  </si>
  <si>
    <t>bandpass filter for calculating linear spectral density at different frequencies</t>
  </si>
  <si>
    <t>integration time for calculating linear spectral density</t>
  </si>
  <si>
    <t>calculated relative power noise at PD A</t>
  </si>
  <si>
    <t>oscillation monitor at error point</t>
  </si>
  <si>
    <t>calibration of PD A filter output to DC value</t>
  </si>
  <si>
    <t>/rt(Hz)</t>
  </si>
  <si>
    <t>calibration of PD A filter output to AC value used for in-model noise-calculations</t>
  </si>
  <si>
    <t>PD B filter output signal</t>
  </si>
  <si>
    <t>averaged PD B filter output signal</t>
  </si>
  <si>
    <t>calibration of PD B filter output to AC value used for in-model noise-calculations</t>
  </si>
  <si>
    <t>calibration of PD B filter output to DC value</t>
  </si>
  <si>
    <t>averaging time of PD B filter output signal</t>
  </si>
  <si>
    <t>maximum of averaged PD B filter output signal</t>
  </si>
  <si>
    <t>minimum of averaged PD B filter output signal</t>
  </si>
  <si>
    <t>calculated relative power noise at PD B</t>
  </si>
  <si>
    <t>difference of right half and left half of QPD</t>
  </si>
  <si>
    <t>difference of upper and lower half of QPD</t>
  </si>
  <si>
    <t>calibration of refence signal</t>
  </si>
  <si>
    <t>reference signal monitor</t>
  </si>
  <si>
    <t>days since last saturation event</t>
  </si>
  <si>
    <t>minutes since last saturation event</t>
  </si>
  <si>
    <t>number of saturation events</t>
  </si>
  <si>
    <t>last lock aquisition duration</t>
  </si>
  <si>
    <t>min</t>
  </si>
  <si>
    <t>delay between the saturation event and the next attempt to lock</t>
  </si>
  <si>
    <t>resets the saturation event counter</t>
  </si>
  <si>
    <t>threshold for saturation monitor</t>
  </si>
  <si>
    <t>calibration of {ifo}:PSL-ISS_SECONDLOOP_CLOSED</t>
  </si>
  <si>
    <t>input of second loop detector</t>
  </si>
  <si>
    <t>possibility to change reference signal</t>
  </si>
  <si>
    <t>monitor of {ifo}:PSL-ISS_SLOW_POWER_CONTROL</t>
  </si>
  <si>
    <t>duration of NPRO temperature ramp</t>
  </si>
  <si>
    <t>maximum value for NPRO temperature ramp</t>
  </si>
  <si>
    <t>minimum value for NPRO temperature ramp</t>
  </si>
  <si>
    <t>state of temperature loop</t>
  </si>
  <si>
    <t>requested state of temperature loop</t>
  </si>
  <si>
    <t>filter module for temperature loop</t>
  </si>
  <si>
    <t>switch between different temperature ramps (if autolock off)</t>
  </si>
  <si>
    <t>requested temperature ramp</t>
  </si>
  <si>
    <t>external shutter close request from control room</t>
  </si>
  <si>
    <t>external shutter close request from IO</t>
  </si>
  <si>
    <t>external shutter close request from ISC</t>
  </si>
  <si>
    <t>lower boundary of flow watch dog</t>
  </si>
  <si>
    <t>upper boundary of flow watch dog</t>
  </si>
  <si>
    <t>indicates if flow is in between the upper and lower flow boundary</t>
  </si>
  <si>
    <t>status of epics alarm</t>
  </si>
  <si>
    <t>DC value of Photo Diode to monitor resonator internal power</t>
  </si>
  <si>
    <t>DC value of Photo Diode to monitor power at brewster plate</t>
  </si>
  <si>
    <t>DC value of Photo Diode to monitor amplifier power</t>
  </si>
  <si>
    <t>DC value of Photo Diode to monitor power at faraday isolator</t>
  </si>
  <si>
    <t>frequency of alignment ramp</t>
  </si>
  <si>
    <t>maximum value of alignment ramp amplitude</t>
  </si>
  <si>
    <t>minimum value of alignment ramp amplitude</t>
  </si>
  <si>
    <t>alignment ramp state</t>
  </si>
  <si>
    <t>on/off switch for servo (not used during autolock mode)</t>
  </si>
  <si>
    <t>on/off switch for integrators (not used during autolock mode</t>
  </si>
  <si>
    <t>{ifo}:PSL-PMC_GAIN_CALI</t>
  </si>
  <si>
    <t>calibrated signal to Heater</t>
  </si>
  <si>
    <t>maximum voltage to Heater</t>
  </si>
  <si>
    <t>{ifo}:PSL-PMC_HEATER_OFFSET</t>
  </si>
  <si>
    <t>Offset for temperature control loop</t>
  </si>
  <si>
    <t>low pass for Heater power</t>
  </si>
  <si>
    <t>percentage of current heating power with respect to maximum value</t>
  </si>
  <si>
    <t>averaged of HV monitor</t>
  </si>
  <si>
    <t>maximum averaged of HV monitor</t>
  </si>
  <si>
    <t>minimum averaged of HV monitor</t>
  </si>
  <si>
    <t>designated output for frequncy noise measurement</t>
  </si>
  <si>
    <t>reference signal of temperature loop</t>
  </si>
  <si>
    <t>calibration of gain</t>
  </si>
  <si>
    <t>calibration of input offset for PMC locking loop</t>
  </si>
  <si>
    <t>calibration of requested loop state</t>
  </si>
  <si>
    <t>lower boundary for resonant condition</t>
  </si>
  <si>
    <t>calibration of ramp on</t>
  </si>
  <si>
    <t>PMC reflected power</t>
  </si>
  <si>
    <t>calibration of reference signal</t>
  </si>
  <si>
    <t>hours since last saturation event</t>
  </si>
  <si>
    <t>duration of last relock</t>
  </si>
  <si>
    <t>indicates if PMC is resonant</t>
  </si>
  <si>
    <t>total power at PMC</t>
  </si>
  <si>
    <t>output power of high power oscillator</t>
  </si>
  <si>
    <t>error point of temperature loop</t>
  </si>
  <si>
    <t>requested loop state of temperature loop</t>
  </si>
  <si>
    <t>calibration of TF_IN</t>
  </si>
  <si>
    <t>{ifo}:PSL-DBB_AO_LIMITEDSLEW</t>
  </si>
  <si>
    <t>PZT HV signal for DBB modecleaner</t>
  </si>
  <si>
    <t>holds alignment PZT voltage constant when enabled</t>
  </si>
  <si>
    <t>cts</t>
  </si>
  <si>
    <t>output of MC alignment control loop</t>
  </si>
  <si>
    <t>calibration for alignment PZT 1x</t>
  </si>
  <si>
    <t>HV signal for alignment PZT 1x</t>
  </si>
  <si>
    <t>calibration for alignment PZT 1y</t>
  </si>
  <si>
    <t>HV signal for alignment PZT 1y</t>
  </si>
  <si>
    <t>calibration for alignment PZT 2x</t>
  </si>
  <si>
    <t>HV signal for alignment PZT 2x</t>
  </si>
  <si>
    <t>calibration for alignment PZT 2y</t>
  </si>
  <si>
    <t>HV signal for alignment PZT 2y</t>
  </si>
  <si>
    <t>matrix element for assining QPD demodulated signal to alignment PZT</t>
  </si>
  <si>
    <t>state of MC lock acquisition</t>
  </si>
  <si>
    <t>modulation/demodulation scheme to compensate offsets in alignment loop 1x</t>
  </si>
  <si>
    <t>lower threshold for MC locking range</t>
  </si>
  <si>
    <t>threshold for power on RPD</t>
  </si>
  <si>
    <t>integrator for demodulated signal of autoalignment loop 1x</t>
  </si>
  <si>
    <t>integrator for demodulated signal of autoalignment loop 1y</t>
  </si>
  <si>
    <t>integrator for demodulated signal of autoalignment loop 2x</t>
  </si>
  <si>
    <t>integrator for demodulated signal of autoalignment loop 2y</t>
  </si>
  <si>
    <t>integrator for prealignment loop 1x</t>
  </si>
  <si>
    <t>integrator for prealignment loop 1y</t>
  </si>
  <si>
    <t>integrator for prealignment loop 2x</t>
  </si>
  <si>
    <t>integrator for prealignment loop 2y</t>
  </si>
  <si>
    <t>matrix element for assining QPD DC signal to alignment PZT</t>
  </si>
  <si>
    <t>switch to enable/disable prealignment loop</t>
  </si>
  <si>
    <t>switch to enable/disable autoalignment loop</t>
  </si>
  <si>
    <t>state of autoalignment loop</t>
  </si>
  <si>
    <t>state of prealignment loop</t>
  </si>
  <si>
    <t>upper threshold for MC locking range</t>
  </si>
  <si>
    <t>threshold for resonant condition of MC</t>
  </si>
  <si>
    <t>indicates if MC is resonant</t>
  </si>
  <si>
    <t>DBB serial number</t>
  </si>
  <si>
    <t>bandpass for interlock</t>
  </si>
  <si>
    <t>hardware interlock</t>
  </si>
  <si>
    <t>lowpass for interlock</t>
  </si>
  <si>
    <t>software interlock</t>
  </si>
  <si>
    <t>threshold for interlock</t>
  </si>
  <si>
    <t>calibration for lens position</t>
  </si>
  <si>
    <t>mm/cts</t>
  </si>
  <si>
    <t>switch to latch lenses</t>
  </si>
  <si>
    <t>slider to manually set HV voltage for MC PZT</t>
  </si>
  <si>
    <t>calibration for manually set HV voltage</t>
  </si>
  <si>
    <t>cts/V</t>
  </si>
  <si>
    <t>mode state</t>
  </si>
  <si>
    <t>mode state request</t>
  </si>
  <si>
    <t>time until DBB will return to Standby after switching mode state</t>
  </si>
  <si>
    <t>time left until DBB will return to Standby</t>
  </si>
  <si>
    <t>remote control of DBB enabled/disabled</t>
  </si>
  <si>
    <t>modulation enabled/disabled</t>
  </si>
  <si>
    <t>MC HV monitor</t>
  </si>
  <si>
    <t>calibration of HV monitor in FSR</t>
  </si>
  <si>
    <t>FSR/V</t>
  </si>
  <si>
    <t>sensitive AC coupled HV monitor for frequency noise measurement</t>
  </si>
  <si>
    <t>calibration for PZT monitor</t>
  </si>
  <si>
    <t>shutter calibration</t>
  </si>
  <si>
    <t>calibration for phase</t>
  </si>
  <si>
    <t>software version</t>
  </si>
  <si>
    <t>combined value from TPD 0dB, 40dB and 80dB output</t>
  </si>
  <si>
    <t>offset compensation for 80dB output</t>
  </si>
  <si>
    <t>offset compensation for 40dB output</t>
  </si>
  <si>
    <t>time delay between closing shutter 1 and opening shutter 2 and vice versa</t>
  </si>
  <si>
    <t>request for opening of shutter 1 or 2</t>
  </si>
  <si>
    <t>shotnoise level of RPD</t>
  </si>
  <si>
    <t>lowpassed DC output of RPD</t>
  </si>
  <si>
    <t>RPD AC voltage divided by RPD DC voltage</t>
  </si>
  <si>
    <t>photo current of RPD</t>
  </si>
  <si>
    <t>calibration for RPD AC</t>
  </si>
  <si>
    <t>frequency of ramp in scanmode</t>
  </si>
  <si>
    <t>amplitude of ramp in scanmode</t>
  </si>
  <si>
    <t>amplitude of ramp in lockmode</t>
  </si>
  <si>
    <t>frequency of ramp in lockmode</t>
  </si>
  <si>
    <t>calibration for demodulated sum signals of QPD</t>
  </si>
  <si>
    <t>calibration for QPD 1dy</t>
  </si>
  <si>
    <t>calibration for QPD 1dx</t>
  </si>
  <si>
    <t>offset for QPD 1dx</t>
  </si>
  <si>
    <t>offset for QPD 1dy</t>
  </si>
  <si>
    <t>calibration for QPD 2dx</t>
  </si>
  <si>
    <t>offset for QPD 2dx</t>
  </si>
  <si>
    <t>offset for QPD 2dy</t>
  </si>
  <si>
    <t>sum of DC signals of QPD2</t>
  </si>
  <si>
    <t>sum of DC signals of QPD1</t>
  </si>
  <si>
    <t>demodulated signal of QPD 1dy</t>
  </si>
  <si>
    <t>demodulated signal of QPD 1dx</t>
  </si>
  <si>
    <t>demodulated signal of QPD 2dx</t>
  </si>
  <si>
    <t>demodulated signal of QPD 2dy</t>
  </si>
  <si>
    <t>calibration for QPD 2dy</t>
  </si>
  <si>
    <t>DC signal of QPD 1dx</t>
  </si>
  <si>
    <t>DC signal of QPD 1dy</t>
  </si>
  <si>
    <t>DC signal of QPD 2dx</t>
  </si>
  <si>
    <t>DC signal of QPD 2dy</t>
  </si>
  <si>
    <t>calibration for error signals</t>
  </si>
  <si>
    <t>modulation-demodulation scheme to optimize the mixer offset</t>
  </si>
  <si>
    <t>modulation-demodulation scheme of input offset calibration</t>
  </si>
  <si>
    <t>FSS lock acquisition variable</t>
  </si>
  <si>
    <t>HPO supply voltage diode box #</t>
  </si>
  <si>
    <t>was ment to give the relative diode power of diode # in DB # (percentage), not used</t>
  </si>
  <si>
    <t>module for auxiliary inputs and outputs</t>
  </si>
  <si>
    <t>A1.7 PSL input/output Field Box</t>
  </si>
  <si>
    <t>ADC_1_12</t>
  </si>
  <si>
    <t>ADC_1_13</t>
  </si>
  <si>
    <t>ADC_1_14</t>
  </si>
  <si>
    <t>ADC_1_15</t>
  </si>
  <si>
    <t>ADC_1_16</t>
  </si>
  <si>
    <t>ADC_1_17</t>
  </si>
  <si>
    <t>ADC_1_18</t>
  </si>
  <si>
    <t>ADC_1_19</t>
  </si>
  <si>
    <t>DAC_1_16</t>
  </si>
  <si>
    <t>DAC_1_17</t>
  </si>
  <si>
    <t>DAC_1_18</t>
  </si>
  <si>
    <t>DAC_1_19</t>
  </si>
  <si>
    <t>DAC_2_12</t>
  </si>
  <si>
    <t>DAC_2_13</t>
  </si>
  <si>
    <t>DAC_2_14</t>
  </si>
  <si>
    <t>DAC_2_15</t>
  </si>
  <si>
    <t>A.1.2.1 second loop whitening</t>
  </si>
  <si>
    <t>PD3</t>
  </si>
  <si>
    <t>ADC_0_12</t>
  </si>
  <si>
    <t>ADC_0_13</t>
  </si>
  <si>
    <t>ADC_0_14</t>
  </si>
  <si>
    <t>ADC_0_15</t>
  </si>
  <si>
    <t>PD1</t>
  </si>
  <si>
    <t>PD2</t>
  </si>
  <si>
    <t>PD4</t>
  </si>
  <si>
    <t>PD5</t>
  </si>
  <si>
    <t>PD6</t>
  </si>
  <si>
    <t>PD7</t>
  </si>
  <si>
    <t>PD8</t>
  </si>
  <si>
    <t>{ifo}:PSL-ISS_SECONDLOOP_PD1</t>
  </si>
  <si>
    <t>{ifo}:PSL-ISS_SECONDLOOP_PD2</t>
  </si>
  <si>
    <t>{ifo}:PSL-ISS_SECONDLOOP_PD3</t>
  </si>
  <si>
    <t>{ifo}:PSL-ISS_SECONDLOOP_PD4</t>
  </si>
  <si>
    <t>{ifo}:PSL-ISS_SECONDLOOP_PD5</t>
  </si>
  <si>
    <t>{ifo}:PSL-ISS_SECONDLOOP_PD6</t>
  </si>
  <si>
    <t>{ifo}:PSL-ISS_SECONDLOOP_PD7</t>
  </si>
  <si>
    <t>{ifo}:PSL-ISS_SECONDLOOP_PD8</t>
  </si>
  <si>
    <t>only installed at AEI (low noise VCO at the sites communicates via Beckhoff)</t>
  </si>
  <si>
    <t>{ifo}:PSL-ISS_SECONDLOOP_QPD_SEG1</t>
  </si>
  <si>
    <t>{ifo}:PSL-ISS_SECONDLOOP_QPD_SEG2</t>
  </si>
  <si>
    <t>{ifo}:PSL-ISS_SECONDLOOP_QPD_SEG3</t>
  </si>
  <si>
    <t>{ifo}:PSL-ISS_SECONDLOOP_QPD_SEG4</t>
  </si>
  <si>
    <t>DB9 Connector 1 (Out1)</t>
  </si>
  <si>
    <t>DB9 Connector 2 (Out2)</t>
  </si>
  <si>
    <t>DB9 Connector 3 (In1)</t>
  </si>
  <si>
    <t>DB9 Connector 4 (In2)</t>
  </si>
  <si>
    <t>SEG1</t>
  </si>
  <si>
    <t>SEG4</t>
  </si>
  <si>
    <t>SEG2</t>
  </si>
  <si>
    <t>SEG3</t>
  </si>
  <si>
    <t>ADC_0_16</t>
  </si>
  <si>
    <t>ADC_0_17</t>
  </si>
  <si>
    <t>ADC_0_18</t>
  </si>
  <si>
    <t>PD array QPD Segment 1</t>
  </si>
  <si>
    <t>PD array QPD Segment 2</t>
  </si>
  <si>
    <t>PD array QPD Segment 3</t>
  </si>
  <si>
    <t>PD array QPD Segment 4</t>
  </si>
  <si>
    <t>DAC_0_8</t>
  </si>
  <si>
    <t>DAC_0_9</t>
  </si>
  <si>
    <t>DAC_0_10</t>
  </si>
  <si>
    <t>DAC_0_12</t>
  </si>
  <si>
    <t>DAC_0_13</t>
  </si>
  <si>
    <t>DAC_0_14</t>
  </si>
  <si>
    <t>DAC_0_15</t>
  </si>
  <si>
    <t>PD 1-4 SUM</t>
  </si>
  <si>
    <t>PD 5-8 SUM</t>
  </si>
  <si>
    <t>int on/off</t>
  </si>
  <si>
    <t>PD switch</t>
  </si>
  <si>
    <t>ref signal</t>
  </si>
  <si>
    <t>gain</t>
  </si>
  <si>
    <t>servo on/off</t>
  </si>
  <si>
    <t>boost on/off</t>
  </si>
  <si>
    <t>variable gain</t>
  </si>
  <si>
    <t>in loop PD switch</t>
  </si>
  <si>
    <t>reference voltage</t>
  </si>
  <si>
    <t>integrator on/off</t>
  </si>
  <si>
    <t>reference voltage readback</t>
  </si>
  <si>
    <t>{ifo}:PSL-ISS_SECONDLOOP_PD_14_SUM</t>
  </si>
  <si>
    <t>{ifo}:PSL-ISS_SECONDLOOP_PD_58_SUM</t>
  </si>
  <si>
    <t>{ifo}:PSL-ISS_SECONDLOOP_GAIN</t>
  </si>
  <si>
    <t>{ifo}:PSL-ISS_SECONDLOOP_REFSIGNAL_MON</t>
  </si>
  <si>
    <t>ref signal mon</t>
  </si>
  <si>
    <t>{ifo}:PSL-ISS_SECONDLOOP_PD_SW</t>
  </si>
  <si>
    <t>A.1.2.3 second loop servo</t>
  </si>
  <si>
    <t>ISC</t>
  </si>
  <si>
    <t>floor</t>
  </si>
  <si>
    <t>A.1.2.2 second loop QPD</t>
  </si>
  <si>
    <t>{ifo}:PSL-ISS_SECONDLOOP_REF_SIGNAL</t>
  </si>
  <si>
    <t>{ifo}:PSL-ISS_SECONDLOOP_SERVO_ON</t>
  </si>
  <si>
    <t>{ifo}:PSL-ISS_SECONDLOOP_BOOST_ON</t>
  </si>
  <si>
    <t>{ifo}:PSL-ISS_SECONDLOOP_INT_ON</t>
  </si>
  <si>
    <t>sum of PDs 1-4</t>
  </si>
  <si>
    <t>sum of PDs 5-8</t>
  </si>
  <si>
    <t>ADC_0_20</t>
  </si>
  <si>
    <t>ADC_0_21</t>
  </si>
  <si>
    <t>ADC_0_22</t>
  </si>
  <si>
    <t>ADC_0_23</t>
  </si>
  <si>
    <t>ADC_0_24</t>
  </si>
  <si>
    <t>ADC_0_25</t>
  </si>
  <si>
    <t>ADC_0_26</t>
  </si>
  <si>
    <t>ADC_0_27</t>
  </si>
  <si>
    <t>ADC1</t>
  </si>
  <si>
    <t>ADC2</t>
  </si>
  <si>
    <t>ADC3</t>
  </si>
  <si>
    <t>ADC4</t>
  </si>
  <si>
    <t>ADC5</t>
  </si>
  <si>
    <t>ADC6</t>
  </si>
  <si>
    <t>ADC7</t>
  </si>
  <si>
    <t>ADC8</t>
  </si>
  <si>
    <t>DAC1</t>
  </si>
  <si>
    <t>DAC2</t>
  </si>
  <si>
    <t>DAC3</t>
  </si>
  <si>
    <t>DAC4</t>
  </si>
  <si>
    <t>DAC5</t>
  </si>
  <si>
    <t>DAC6</t>
  </si>
  <si>
    <t>DAC7</t>
  </si>
  <si>
    <t>DAC8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</si>
</sst>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\ yyyy;@"/>
  </numFmts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sz val="8"/>
      <color indexed="16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4"/>
      <color indexed="8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rgb="FF8DB4E2"/>
        <bgColor rgb="FF000000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14">
    <xf numFmtId="0" fontId="0" fillId="0" borderId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Border="1"/>
    <xf numFmtId="0" fontId="8" fillId="0" borderId="0" xfId="0" applyFont="1"/>
    <xf numFmtId="0" fontId="0" fillId="0" borderId="0" xfId="0" applyAlignment="1"/>
    <xf numFmtId="14" fontId="8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8" borderId="10" xfId="1" applyFont="1" applyBorder="1" applyAlignment="1">
      <alignment horizontal="center"/>
    </xf>
    <xf numFmtId="0" fontId="11" fillId="0" borderId="10" xfId="2" applyFont="1" applyFill="1" applyBorder="1" applyAlignment="1">
      <alignment horizontal="center"/>
    </xf>
    <xf numFmtId="0" fontId="11" fillId="4" borderId="10" xfId="2" applyFont="1" applyFill="1" applyBorder="1" applyAlignment="1">
      <alignment horizontal="center"/>
    </xf>
    <xf numFmtId="0" fontId="11" fillId="9" borderId="10" xfId="2" applyFont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1" fillId="0" borderId="16" xfId="2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1" fillId="4" borderId="16" xfId="2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1" fillId="7" borderId="18" xfId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1" fillId="0" borderId="13" xfId="3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/>
    <xf numFmtId="0" fontId="21" fillId="0" borderId="9" xfId="0" applyFont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0" xfId="0" applyFont="1" applyBorder="1"/>
    <xf numFmtId="0" fontId="15" fillId="0" borderId="19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3" borderId="0" xfId="0" applyFill="1" applyAlignment="1">
      <alignment horizontal="center"/>
    </xf>
    <xf numFmtId="0" fontId="3" fillId="13" borderId="0" xfId="0" applyFont="1" applyFill="1" applyAlignment="1">
      <alignment horizontal="center"/>
    </xf>
    <xf numFmtId="0" fontId="0" fillId="13" borderId="0" xfId="0" applyFill="1"/>
    <xf numFmtId="0" fontId="0" fillId="14" borderId="0" xfId="0" applyFill="1" applyAlignment="1">
      <alignment horizontal="center"/>
    </xf>
    <xf numFmtId="0" fontId="3" fillId="14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/>
    <xf numFmtId="0" fontId="13" fillId="0" borderId="16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" fontId="3" fillId="0" borderId="0" xfId="0" applyNumberFormat="1" applyFont="1" applyFill="1"/>
    <xf numFmtId="0" fontId="0" fillId="0" borderId="0" xfId="0" applyFont="1" applyFill="1"/>
    <xf numFmtId="0" fontId="0" fillId="16" borderId="0" xfId="0" applyFill="1"/>
    <xf numFmtId="0" fontId="0" fillId="12" borderId="0" xfId="0" applyFill="1" applyAlignment="1">
      <alignment horizontal="left"/>
    </xf>
    <xf numFmtId="0" fontId="1" fillId="16" borderId="0" xfId="0" applyFont="1" applyFill="1"/>
    <xf numFmtId="0" fontId="0" fillId="17" borderId="0" xfId="0" applyFill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3" fillId="0" borderId="7" xfId="0" applyFont="1" applyBorder="1"/>
    <xf numFmtId="0" fontId="21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1" fillId="9" borderId="13" xfId="2" applyFont="1" applyBorder="1" applyAlignment="1">
      <alignment horizontal="center"/>
    </xf>
    <xf numFmtId="0" fontId="11" fillId="8" borderId="25" xfId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10" xfId="0" applyFont="1" applyBorder="1"/>
    <xf numFmtId="0" fontId="13" fillId="7" borderId="10" xfId="0" applyFont="1" applyFill="1" applyBorder="1" applyAlignment="1">
      <alignment horizontal="center"/>
    </xf>
    <xf numFmtId="0" fontId="11" fillId="0" borderId="12" xfId="1" applyFont="1" applyFill="1" applyBorder="1" applyAlignment="1">
      <alignment horizontal="left"/>
    </xf>
    <xf numFmtId="0" fontId="3" fillId="16" borderId="0" xfId="0" applyFont="1" applyFill="1"/>
    <xf numFmtId="0" fontId="23" fillId="0" borderId="0" xfId="0" applyFont="1"/>
    <xf numFmtId="0" fontId="24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13" borderId="0" xfId="0" applyFont="1" applyFill="1" applyAlignment="1">
      <alignment horizontal="center"/>
    </xf>
    <xf numFmtId="0" fontId="1" fillId="18" borderId="0" xfId="0" applyFont="1" applyFill="1"/>
    <xf numFmtId="0" fontId="0" fillId="19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0" fontId="11" fillId="8" borderId="21" xfId="1" applyFont="1" applyBorder="1" applyAlignment="1">
      <alignment horizontal="center"/>
    </xf>
    <xf numFmtId="0" fontId="11" fillId="8" borderId="12" xfId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14">
    <cellStyle name="Bad" xfId="3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74296</xdr:colOff>
      <xdr:row>0</xdr:row>
      <xdr:rowOff>67310</xdr:rowOff>
    </xdr:from>
    <xdr:to>
      <xdr:col>11</xdr:col>
      <xdr:colOff>695326</xdr:colOff>
      <xdr:row>2</xdr:row>
      <xdr:rowOff>234950</xdr:rowOff>
    </xdr:to>
    <xdr:sp macro="" textlink="">
      <xdr:nvSpPr>
        <xdr:cNvPr id="2" name="Textfeld 1"/>
        <xdr:cNvSpPr txBox="1"/>
      </xdr:nvSpPr>
      <xdr:spPr>
        <a:xfrm>
          <a:off x="74296" y="67310"/>
          <a:ext cx="9003030" cy="49149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The purpose of this document is to define the interfaces between "subsystems".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9</xdr:col>
          <xdr:colOff>736600</xdr:colOff>
          <xdr:row>37</xdr:row>
          <xdr:rowOff>25400</xdr:rowOff>
        </xdr:to>
        <xdr:sp macro="" textlink="">
          <xdr:nvSpPr>
            <xdr:cNvPr id="5391" name="Object 271" hidden="1">
              <a:extLst>
                <a:ext uri="{63B3BB69-23CF-44E3-9099-C40C66FF867C}">
                  <a14:compatExt spid="_x0000_s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19</xdr:row>
      <xdr:rowOff>101600</xdr:rowOff>
    </xdr:from>
    <xdr:to>
      <xdr:col>15</xdr:col>
      <xdr:colOff>342900</xdr:colOff>
      <xdr:row>22</xdr:row>
      <xdr:rowOff>76200</xdr:rowOff>
    </xdr:to>
    <xdr:sp macro="" textlink="">
      <xdr:nvSpPr>
        <xdr:cNvPr id="2" name="Textfeld 1"/>
        <xdr:cNvSpPr txBox="1"/>
      </xdr:nvSpPr>
      <xdr:spPr>
        <a:xfrm>
          <a:off x="8051800" y="3606800"/>
          <a:ext cx="2895600" cy="520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/>
            <a:t>bus lines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connected </a:t>
          </a:r>
          <a:r>
            <a:rPr lang="de-DE" sz="1100"/>
            <a:t>only between communicating modules (via ribbon cable)</a:t>
          </a:r>
        </a:p>
      </xdr:txBody>
    </xdr:sp>
    <xdr:clientData/>
  </xdr:twoCellAnchor>
  <xdr:twoCellAnchor>
    <xdr:from>
      <xdr:col>2</xdr:col>
      <xdr:colOff>63500</xdr:colOff>
      <xdr:row>55</xdr:row>
      <xdr:rowOff>177800</xdr:rowOff>
    </xdr:from>
    <xdr:to>
      <xdr:col>7</xdr:col>
      <xdr:colOff>698500</xdr:colOff>
      <xdr:row>57</xdr:row>
      <xdr:rowOff>114300</xdr:rowOff>
    </xdr:to>
    <xdr:sp macro="" textlink="">
      <xdr:nvSpPr>
        <xdr:cNvPr id="4" name="Textfeld 3"/>
        <xdr:cNvSpPr txBox="1"/>
      </xdr:nvSpPr>
      <xdr:spPr>
        <a:xfrm>
          <a:off x="1587500" y="10109200"/>
          <a:ext cx="4445000" cy="292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/>
            <a:t>backplane bus connects</a:t>
          </a:r>
          <a:r>
            <a:rPr lang="de-DE" sz="1100" baseline="0"/>
            <a:t> all modules BUT the HV modue</a:t>
          </a:r>
          <a:endParaRPr lang="de-DE" sz="1100"/>
        </a:p>
      </xdr:txBody>
    </xdr:sp>
    <xdr:clientData/>
  </xdr:twoCellAnchor>
  <xdr:twoCellAnchor>
    <xdr:from>
      <xdr:col>10</xdr:col>
      <xdr:colOff>736600</xdr:colOff>
      <xdr:row>30</xdr:row>
      <xdr:rowOff>63500</xdr:rowOff>
    </xdr:from>
    <xdr:to>
      <xdr:col>16</xdr:col>
      <xdr:colOff>63500</xdr:colOff>
      <xdr:row>37</xdr:row>
      <xdr:rowOff>63500</xdr:rowOff>
    </xdr:to>
    <xdr:sp macro="" textlink="">
      <xdr:nvSpPr>
        <xdr:cNvPr id="5" name="Textfeld 4"/>
        <xdr:cNvSpPr txBox="1"/>
      </xdr:nvSpPr>
      <xdr:spPr>
        <a:xfrm>
          <a:off x="7531100" y="5511800"/>
          <a:ext cx="3898900" cy="1206500"/>
        </a:xfrm>
        <a:prstGeom prst="rect">
          <a:avLst/>
        </a:prstGeom>
        <a:solidFill>
          <a:srgbClr val="FF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/>
            <a:t>attention: </a:t>
          </a:r>
        </a:p>
        <a:p>
          <a:pPr algn="ctr"/>
          <a:r>
            <a:rPr lang="de-DE" sz="1100"/>
            <a:t>18V</a:t>
          </a:r>
          <a:r>
            <a:rPr lang="de-DE" sz="1100" baseline="0"/>
            <a:t> for ISS module and left part of chasis</a:t>
          </a:r>
        </a:p>
        <a:p>
          <a:pPr algn="ctr"/>
          <a:r>
            <a:rPr lang="de-DE" sz="1100" baseline="0"/>
            <a:t>24V for TTFSSFB and VCO FBB and right part of chassis</a:t>
          </a:r>
        </a:p>
        <a:p>
          <a:pPr algn="ctr"/>
          <a:endParaRPr lang="de-DE" sz="1100" baseline="0"/>
        </a:p>
        <a:p>
          <a:pPr algn="ctr"/>
          <a:r>
            <a:rPr lang="de-DE" sz="1100" baseline="0"/>
            <a:t>both voltages are connected to same bus line number (the one that was formerly 24V in iLIGO)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1555750</xdr:colOff>
      <xdr:row>158</xdr:row>
      <xdr:rowOff>85725</xdr:rowOff>
    </xdr:from>
    <xdr:to>
      <xdr:col>13</xdr:col>
      <xdr:colOff>492125</xdr:colOff>
      <xdr:row>172</xdr:row>
      <xdr:rowOff>0</xdr:rowOff>
    </xdr:to>
    <xdr:pic>
      <xdr:nvPicPr>
        <xdr:cNvPr id="8438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14600" y="12315825"/>
          <a:ext cx="6184900" cy="213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1676400</xdr:colOff>
      <xdr:row>183</xdr:row>
      <xdr:rowOff>79375</xdr:rowOff>
    </xdr:from>
    <xdr:to>
      <xdr:col>13</xdr:col>
      <xdr:colOff>517525</xdr:colOff>
      <xdr:row>197</xdr:row>
      <xdr:rowOff>53975</xdr:rowOff>
    </xdr:to>
    <xdr:pic>
      <xdr:nvPicPr>
        <xdr:cNvPr id="8439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35250" y="16300450"/>
          <a:ext cx="6089650" cy="222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3:U304"/>
  <sheetViews>
    <sheetView view="pageBreakPreview" zoomScaleSheetLayoutView="100" workbookViewId="0">
      <selection activeCell="K22" sqref="K22"/>
    </sheetView>
  </sheetViews>
  <sheetFormatPr baseColWidth="10" defaultColWidth="11.5" defaultRowHeight="12" x14ac:dyDescent="0"/>
  <cols>
    <col min="12" max="12" width="12.6640625" customWidth="1"/>
  </cols>
  <sheetData>
    <row r="3" spans="1:21" ht="33" customHeight="1"/>
    <row r="4" spans="1:21" s="9" customFormat="1" ht="15"/>
    <row r="6" spans="1:21">
      <c r="K6" t="s">
        <v>585</v>
      </c>
    </row>
    <row r="7" spans="1:21">
      <c r="K7" t="s">
        <v>586</v>
      </c>
    </row>
    <row r="8" spans="1:21" s="9" customFormat="1" ht="12.75" customHeight="1">
      <c r="K8" t="s">
        <v>587</v>
      </c>
    </row>
    <row r="9" spans="1:21">
      <c r="A9" s="15"/>
      <c r="B9" s="15"/>
      <c r="C9" s="15"/>
      <c r="D9" s="15"/>
      <c r="E9" s="15"/>
      <c r="F9" s="15"/>
      <c r="G9" s="15"/>
      <c r="H9" s="15"/>
      <c r="I9" s="15"/>
      <c r="J9" s="15"/>
      <c r="K9" t="s">
        <v>588</v>
      </c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t="s">
        <v>589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s="9" customFormat="1" ht="15"/>
    <row r="41" spans="1:21" s="9" customFormat="1" ht="15"/>
    <row r="42" spans="1:21" s="14" customFormat="1" ht="10"/>
    <row r="43" spans="1:21"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>
      <c r="A44" s="14"/>
      <c r="B44" s="14"/>
      <c r="C44" s="14"/>
      <c r="D44" s="14"/>
      <c r="E44" s="14"/>
      <c r="F44" s="14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15">
      <c r="A45" s="9" t="s">
        <v>549</v>
      </c>
      <c r="B45" s="9"/>
      <c r="C45" s="9"/>
      <c r="D45" s="9"/>
      <c r="E45" s="9"/>
      <c r="F45" s="9"/>
      <c r="G45" s="9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ht="15">
      <c r="A46" s="9"/>
      <c r="B46" s="9"/>
      <c r="C46" s="9"/>
      <c r="D46" s="9"/>
      <c r="E46" s="9"/>
      <c r="F46" s="9"/>
      <c r="G46" s="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>
      <c r="A47" s="16">
        <v>38874</v>
      </c>
      <c r="B47" s="14" t="s">
        <v>539</v>
      </c>
      <c r="C47" s="14" t="s">
        <v>550</v>
      </c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>
      <c r="A48" s="16">
        <v>39484</v>
      </c>
      <c r="B48" s="14" t="s">
        <v>119</v>
      </c>
      <c r="C48" s="14" t="s">
        <v>120</v>
      </c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>
      <c r="A49" s="16">
        <v>39827</v>
      </c>
      <c r="B49" s="79" t="s">
        <v>539</v>
      </c>
      <c r="C49" s="79" t="s">
        <v>580</v>
      </c>
      <c r="D49" s="14"/>
      <c r="E49" s="14"/>
      <c r="F49" s="14"/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>
      <c r="A50" s="14"/>
      <c r="B50" s="14"/>
      <c r="C50" s="14"/>
      <c r="D50" s="14"/>
      <c r="E50" s="14"/>
      <c r="F50" s="14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>
      <c r="A51" s="14"/>
      <c r="B51" s="14"/>
      <c r="C51" s="14"/>
      <c r="D51" s="14"/>
      <c r="E51" s="14"/>
      <c r="F51" s="14"/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>
      <c r="A52" s="14"/>
      <c r="B52" s="14"/>
      <c r="C52" s="14"/>
      <c r="D52" s="14"/>
      <c r="E52" s="14"/>
      <c r="F52" s="14"/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>
      <c r="A53" s="14"/>
      <c r="B53" s="14"/>
      <c r="C53" s="14"/>
      <c r="D53" s="14"/>
      <c r="E53" s="14"/>
      <c r="F53" s="14"/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>
      <c r="A54" s="14"/>
      <c r="B54" s="14"/>
      <c r="C54" s="14"/>
      <c r="D54" s="14"/>
      <c r="E54" s="14"/>
      <c r="F54" s="14"/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>
      <c r="A55" s="14"/>
      <c r="B55" s="14"/>
      <c r="C55" s="14"/>
      <c r="D55" s="14"/>
      <c r="E55" s="14"/>
      <c r="F55" s="14"/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>
      <c r="A56" s="14"/>
      <c r="B56" s="14"/>
      <c r="C56" s="14"/>
      <c r="D56" s="14"/>
      <c r="E56" s="14"/>
      <c r="F56" s="14"/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>
      <c r="A57" s="14"/>
      <c r="B57" s="14"/>
      <c r="C57" s="14"/>
      <c r="D57" s="14"/>
      <c r="E57" s="14"/>
      <c r="F57" s="14"/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>
      <c r="A58" s="14"/>
      <c r="B58" s="14"/>
      <c r="C58" s="14"/>
      <c r="D58" s="14"/>
      <c r="E58" s="14"/>
      <c r="F58" s="14"/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>
      <c r="A59" s="14"/>
      <c r="B59" s="14"/>
      <c r="C59" s="14"/>
      <c r="D59" s="14"/>
      <c r="E59" s="14"/>
      <c r="F59" s="14"/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>
      <c r="A60" s="14"/>
      <c r="B60" s="14"/>
      <c r="C60" s="14"/>
      <c r="D60" s="14"/>
      <c r="E60" s="14"/>
      <c r="F60" s="14"/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>
      <c r="A61" s="14"/>
      <c r="B61" s="14"/>
      <c r="C61" s="14"/>
      <c r="D61" s="14"/>
      <c r="E61" s="14"/>
      <c r="F61" s="14"/>
      <c r="G61" s="14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>
      <c r="A62" s="14"/>
      <c r="B62" s="14"/>
      <c r="C62" s="14"/>
      <c r="D62" s="14"/>
      <c r="E62" s="14"/>
      <c r="F62" s="14"/>
      <c r="G62" s="14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>
      <c r="A63" s="14"/>
      <c r="B63" s="14"/>
      <c r="C63" s="14"/>
      <c r="D63" s="14"/>
      <c r="E63" s="14"/>
      <c r="F63" s="14"/>
      <c r="G63" s="14"/>
    </row>
    <row r="64" spans="1:21">
      <c r="A64" s="14"/>
      <c r="B64" s="14"/>
      <c r="C64" s="14"/>
      <c r="D64" s="14"/>
      <c r="E64" s="14"/>
      <c r="F64" s="14"/>
      <c r="G64" s="14"/>
    </row>
    <row r="65" spans="1:7">
      <c r="A65" s="14"/>
      <c r="B65" s="14"/>
      <c r="C65" s="14"/>
      <c r="D65" s="14"/>
      <c r="E65" s="14"/>
      <c r="F65" s="14"/>
      <c r="G65" s="14"/>
    </row>
    <row r="66" spans="1:7">
      <c r="A66" s="14"/>
      <c r="B66" s="14"/>
      <c r="C66" s="14"/>
      <c r="D66" s="14"/>
      <c r="E66" s="14"/>
      <c r="F66" s="14"/>
      <c r="G66" s="14"/>
    </row>
    <row r="67" spans="1:7">
      <c r="A67" s="14"/>
      <c r="B67" s="14"/>
      <c r="C67" s="14"/>
      <c r="D67" s="14"/>
      <c r="E67" s="14"/>
      <c r="F67" s="14"/>
      <c r="G67" s="14"/>
    </row>
    <row r="68" spans="1:7">
      <c r="A68" s="14"/>
      <c r="B68" s="14"/>
      <c r="C68" s="14"/>
      <c r="D68" s="14"/>
      <c r="E68" s="14"/>
      <c r="F68" s="14"/>
      <c r="G68" s="14"/>
    </row>
    <row r="69" spans="1:7">
      <c r="A69" s="14"/>
      <c r="B69" s="14"/>
      <c r="C69" s="14"/>
      <c r="D69" s="14"/>
      <c r="E69" s="14"/>
      <c r="F69" s="14"/>
      <c r="G69" s="14"/>
    </row>
    <row r="70" spans="1:7">
      <c r="A70" s="14"/>
      <c r="B70" s="14"/>
      <c r="C70" s="14"/>
      <c r="D70" s="14"/>
      <c r="E70" s="14"/>
      <c r="F70" s="14"/>
      <c r="G70" s="14"/>
    </row>
    <row r="71" spans="1:7">
      <c r="A71" s="14"/>
      <c r="B71" s="14"/>
      <c r="C71" s="14"/>
      <c r="D71" s="14"/>
      <c r="E71" s="14"/>
      <c r="F71" s="14"/>
      <c r="G71" s="14"/>
    </row>
    <row r="72" spans="1:7">
      <c r="A72" s="14"/>
      <c r="B72" s="14"/>
      <c r="C72" s="14"/>
      <c r="D72" s="14"/>
      <c r="E72" s="14"/>
      <c r="F72" s="14"/>
      <c r="G72" s="14"/>
    </row>
    <row r="73" spans="1:7">
      <c r="A73" s="14"/>
      <c r="B73" s="14"/>
      <c r="C73" s="14"/>
      <c r="D73" s="14"/>
      <c r="E73" s="14"/>
      <c r="F73" s="14"/>
      <c r="G73" s="14"/>
    </row>
    <row r="74" spans="1:7">
      <c r="A74" s="14"/>
      <c r="B74" s="14"/>
      <c r="C74" s="14"/>
      <c r="D74" s="14"/>
      <c r="E74" s="14"/>
      <c r="F74" s="14"/>
      <c r="G74" s="14"/>
    </row>
    <row r="75" spans="1:7">
      <c r="A75" s="14"/>
      <c r="B75" s="14"/>
      <c r="C75" s="14"/>
      <c r="D75" s="14"/>
      <c r="E75" s="14"/>
      <c r="F75" s="14"/>
      <c r="G75" s="14"/>
    </row>
    <row r="76" spans="1:7">
      <c r="A76" s="14"/>
      <c r="B76" s="14"/>
      <c r="C76" s="14"/>
      <c r="D76" s="14"/>
      <c r="E76" s="14"/>
      <c r="F76" s="14"/>
      <c r="G76" s="14"/>
    </row>
    <row r="77" spans="1:7">
      <c r="A77" s="14"/>
      <c r="B77" s="14"/>
      <c r="C77" s="14"/>
      <c r="D77" s="14"/>
      <c r="E77" s="14"/>
      <c r="F77" s="14"/>
      <c r="G77" s="14"/>
    </row>
    <row r="78" spans="1:7">
      <c r="A78" s="14"/>
      <c r="B78" s="14"/>
      <c r="C78" s="14"/>
      <c r="D78" s="14"/>
      <c r="E78" s="14"/>
      <c r="F78" s="14"/>
      <c r="G78" s="14"/>
    </row>
    <row r="79" spans="1:7">
      <c r="A79" s="14"/>
      <c r="B79" s="14"/>
      <c r="C79" s="14"/>
      <c r="D79" s="14"/>
      <c r="E79" s="14"/>
      <c r="F79" s="14"/>
      <c r="G79" s="14"/>
    </row>
    <row r="80" spans="1:7">
      <c r="A80" s="14"/>
      <c r="B80" s="14"/>
      <c r="C80" s="14"/>
      <c r="D80" s="14"/>
      <c r="E80" s="14"/>
      <c r="F80" s="14"/>
      <c r="G80" s="14"/>
    </row>
    <row r="81" spans="1:7">
      <c r="A81" s="14"/>
      <c r="B81" s="14"/>
      <c r="C81" s="14"/>
      <c r="D81" s="14"/>
      <c r="E81" s="14"/>
      <c r="F81" s="14"/>
      <c r="G81" s="14"/>
    </row>
    <row r="82" spans="1:7">
      <c r="A82" s="14"/>
      <c r="B82" s="14"/>
      <c r="C82" s="14"/>
      <c r="D82" s="14"/>
      <c r="E82" s="14"/>
      <c r="F82" s="14"/>
      <c r="G82" s="14"/>
    </row>
    <row r="83" spans="1:7">
      <c r="A83" s="14"/>
      <c r="B83" s="14"/>
      <c r="C83" s="14"/>
      <c r="D83" s="14"/>
      <c r="E83" s="14"/>
      <c r="F83" s="14"/>
      <c r="G83" s="14"/>
    </row>
    <row r="84" spans="1:7">
      <c r="A84" s="14"/>
      <c r="B84" s="14"/>
      <c r="C84" s="14"/>
      <c r="D84" s="14"/>
      <c r="E84" s="14"/>
      <c r="F84" s="14"/>
      <c r="G84" s="14"/>
    </row>
    <row r="85" spans="1:7">
      <c r="A85" s="14"/>
      <c r="B85" s="14"/>
      <c r="C85" s="14"/>
      <c r="D85" s="14"/>
      <c r="E85" s="14"/>
      <c r="F85" s="14"/>
      <c r="G85" s="14"/>
    </row>
    <row r="86" spans="1:7">
      <c r="A86" s="14"/>
      <c r="B86" s="14"/>
      <c r="C86" s="14"/>
      <c r="D86" s="14"/>
      <c r="E86" s="14"/>
      <c r="F86" s="14"/>
      <c r="G86" s="14"/>
    </row>
    <row r="87" spans="1:7">
      <c r="A87" s="14"/>
      <c r="B87" s="14"/>
      <c r="C87" s="14"/>
      <c r="D87" s="14"/>
      <c r="E87" s="14"/>
      <c r="F87" s="14"/>
      <c r="G87" s="14"/>
    </row>
    <row r="88" spans="1:7">
      <c r="A88" s="14"/>
      <c r="B88" s="14"/>
      <c r="C88" s="14"/>
      <c r="D88" s="14"/>
      <c r="E88" s="14"/>
      <c r="F88" s="14"/>
      <c r="G88" s="14"/>
    </row>
    <row r="89" spans="1:7">
      <c r="A89" s="14"/>
      <c r="B89" s="14"/>
      <c r="C89" s="14"/>
      <c r="D89" s="14"/>
      <c r="E89" s="14"/>
      <c r="F89" s="14"/>
      <c r="G89" s="14"/>
    </row>
    <row r="90" spans="1:7">
      <c r="A90" s="14"/>
      <c r="B90" s="14"/>
      <c r="C90" s="14"/>
      <c r="D90" s="14"/>
      <c r="E90" s="14"/>
      <c r="F90" s="14"/>
      <c r="G90" s="14"/>
    </row>
    <row r="91" spans="1:7">
      <c r="A91" s="14"/>
      <c r="B91" s="14"/>
      <c r="C91" s="14"/>
      <c r="D91" s="14"/>
      <c r="E91" s="14"/>
      <c r="F91" s="14"/>
      <c r="G91" s="14"/>
    </row>
    <row r="92" spans="1:7">
      <c r="A92" s="14"/>
      <c r="B92" s="14"/>
      <c r="C92" s="14"/>
      <c r="D92" s="14"/>
      <c r="E92" s="14"/>
      <c r="F92" s="14"/>
      <c r="G92" s="14"/>
    </row>
    <row r="93" spans="1:7">
      <c r="A93" s="14"/>
      <c r="B93" s="14"/>
      <c r="C93" s="14"/>
      <c r="D93" s="14"/>
      <c r="E93" s="14"/>
      <c r="F93" s="14"/>
      <c r="G93" s="14"/>
    </row>
    <row r="94" spans="1:7">
      <c r="A94" s="14"/>
      <c r="B94" s="14"/>
      <c r="C94" s="14"/>
      <c r="D94" s="14"/>
      <c r="E94" s="14"/>
      <c r="F94" s="14"/>
      <c r="G94" s="14"/>
    </row>
    <row r="95" spans="1:7">
      <c r="A95" s="14"/>
      <c r="B95" s="14"/>
      <c r="C95" s="14"/>
      <c r="D95" s="14"/>
      <c r="E95" s="14"/>
      <c r="F95" s="14"/>
      <c r="G95" s="14"/>
    </row>
    <row r="96" spans="1:7">
      <c r="A96" s="14"/>
      <c r="B96" s="14"/>
      <c r="C96" s="14"/>
      <c r="D96" s="14"/>
      <c r="E96" s="14"/>
      <c r="F96" s="14"/>
      <c r="G96" s="14"/>
    </row>
    <row r="97" spans="1:7">
      <c r="A97" s="14"/>
      <c r="B97" s="14"/>
      <c r="C97" s="14"/>
      <c r="D97" s="14"/>
      <c r="E97" s="14"/>
      <c r="F97" s="14"/>
      <c r="G97" s="14"/>
    </row>
    <row r="98" spans="1:7">
      <c r="A98" s="14"/>
      <c r="B98" s="14"/>
      <c r="C98" s="14"/>
      <c r="D98" s="14"/>
      <c r="E98" s="14"/>
      <c r="F98" s="14"/>
      <c r="G98" s="14"/>
    </row>
    <row r="99" spans="1:7">
      <c r="A99" s="14"/>
      <c r="B99" s="14"/>
      <c r="C99" s="14"/>
      <c r="D99" s="14"/>
      <c r="E99" s="14"/>
      <c r="F99" s="14"/>
      <c r="G99" s="14"/>
    </row>
    <row r="100" spans="1:7">
      <c r="A100" s="14"/>
      <c r="B100" s="14"/>
      <c r="C100" s="14"/>
      <c r="D100" s="14"/>
      <c r="E100" s="14"/>
      <c r="F100" s="14"/>
      <c r="G100" s="14"/>
    </row>
    <row r="101" spans="1:7">
      <c r="A101" s="14"/>
      <c r="B101" s="14"/>
      <c r="C101" s="14"/>
      <c r="D101" s="14"/>
      <c r="E101" s="14"/>
      <c r="F101" s="14"/>
      <c r="G101" s="14"/>
    </row>
    <row r="102" spans="1:7">
      <c r="A102" s="14"/>
      <c r="B102" s="14"/>
      <c r="C102" s="14"/>
      <c r="D102" s="14"/>
      <c r="E102" s="14"/>
      <c r="F102" s="14"/>
      <c r="G102" s="14"/>
    </row>
    <row r="103" spans="1:7">
      <c r="A103" s="14"/>
      <c r="B103" s="14"/>
      <c r="C103" s="14"/>
      <c r="D103" s="14"/>
      <c r="E103" s="14"/>
      <c r="F103" s="14"/>
      <c r="G103" s="14"/>
    </row>
    <row r="104" spans="1:7">
      <c r="A104" s="14"/>
      <c r="B104" s="14"/>
      <c r="C104" s="14"/>
      <c r="D104" s="14"/>
      <c r="E104" s="14"/>
      <c r="F104" s="14"/>
      <c r="G104" s="14"/>
    </row>
    <row r="105" spans="1:7">
      <c r="A105" s="14"/>
      <c r="B105" s="14"/>
      <c r="C105" s="14"/>
      <c r="D105" s="14"/>
      <c r="E105" s="14"/>
      <c r="F105" s="14"/>
      <c r="G105" s="14"/>
    </row>
    <row r="106" spans="1:7">
      <c r="A106" s="14"/>
      <c r="B106" s="14"/>
      <c r="C106" s="14"/>
      <c r="D106" s="14"/>
      <c r="E106" s="14"/>
      <c r="F106" s="14"/>
      <c r="G106" s="14"/>
    </row>
    <row r="107" spans="1:7">
      <c r="A107" s="14"/>
      <c r="B107" s="14"/>
      <c r="C107" s="14"/>
      <c r="D107" s="14"/>
      <c r="E107" s="14"/>
      <c r="F107" s="14"/>
      <c r="G107" s="14"/>
    </row>
    <row r="108" spans="1:7">
      <c r="A108" s="14"/>
      <c r="B108" s="14"/>
      <c r="C108" s="14"/>
      <c r="D108" s="14"/>
      <c r="E108" s="14"/>
      <c r="F108" s="14"/>
      <c r="G108" s="14"/>
    </row>
    <row r="109" spans="1:7">
      <c r="A109" s="14"/>
      <c r="B109" s="14"/>
      <c r="C109" s="14"/>
      <c r="D109" s="14"/>
      <c r="E109" s="14"/>
      <c r="F109" s="14"/>
      <c r="G109" s="14"/>
    </row>
    <row r="110" spans="1:7">
      <c r="A110" s="14"/>
      <c r="B110" s="14"/>
      <c r="C110" s="14"/>
      <c r="D110" s="14"/>
      <c r="E110" s="14"/>
      <c r="F110" s="14"/>
      <c r="G110" s="14"/>
    </row>
    <row r="111" spans="1:7">
      <c r="A111" s="14"/>
      <c r="B111" s="14"/>
      <c r="C111" s="14"/>
      <c r="D111" s="14"/>
      <c r="E111" s="14"/>
      <c r="F111" s="14"/>
      <c r="G111" s="14"/>
    </row>
    <row r="112" spans="1:7">
      <c r="A112" s="14"/>
      <c r="B112" s="14"/>
      <c r="C112" s="14"/>
      <c r="D112" s="14"/>
      <c r="E112" s="14"/>
      <c r="F112" s="14"/>
      <c r="G112" s="14"/>
    </row>
    <row r="113" spans="1:7">
      <c r="A113" s="14"/>
      <c r="B113" s="14"/>
      <c r="C113" s="14"/>
      <c r="D113" s="14"/>
      <c r="E113" s="14"/>
      <c r="F113" s="14"/>
      <c r="G113" s="14"/>
    </row>
    <row r="114" spans="1:7">
      <c r="A114" s="14"/>
      <c r="B114" s="14"/>
      <c r="C114" s="14"/>
      <c r="D114" s="14"/>
      <c r="E114" s="14"/>
      <c r="F114" s="14"/>
      <c r="G114" s="14"/>
    </row>
    <row r="115" spans="1:7">
      <c r="A115" s="14"/>
      <c r="B115" s="14"/>
      <c r="C115" s="14"/>
      <c r="D115" s="14"/>
      <c r="E115" s="14"/>
      <c r="F115" s="14"/>
      <c r="G115" s="14"/>
    </row>
    <row r="116" spans="1:7">
      <c r="A116" s="14"/>
      <c r="B116" s="14"/>
      <c r="C116" s="14"/>
      <c r="D116" s="14"/>
      <c r="E116" s="14"/>
      <c r="F116" s="14"/>
      <c r="G116" s="14"/>
    </row>
    <row r="117" spans="1:7">
      <c r="A117" s="14"/>
      <c r="B117" s="14"/>
      <c r="C117" s="14"/>
      <c r="D117" s="14"/>
      <c r="E117" s="14"/>
      <c r="F117" s="14"/>
      <c r="G117" s="14"/>
    </row>
    <row r="118" spans="1:7">
      <c r="A118" s="14"/>
      <c r="B118" s="14"/>
      <c r="C118" s="14"/>
      <c r="D118" s="14"/>
      <c r="E118" s="14"/>
      <c r="F118" s="14"/>
      <c r="G118" s="14"/>
    </row>
    <row r="119" spans="1:7">
      <c r="A119" s="14"/>
      <c r="B119" s="14"/>
      <c r="C119" s="14"/>
      <c r="D119" s="14"/>
      <c r="E119" s="14"/>
      <c r="F119" s="14"/>
      <c r="G119" s="14"/>
    </row>
    <row r="120" spans="1:7">
      <c r="A120" s="14"/>
      <c r="B120" s="14"/>
      <c r="C120" s="14"/>
      <c r="D120" s="14"/>
      <c r="E120" s="14"/>
      <c r="F120" s="14"/>
      <c r="G120" s="14"/>
    </row>
    <row r="121" spans="1:7">
      <c r="A121" s="14"/>
      <c r="B121" s="14"/>
      <c r="C121" s="14"/>
      <c r="D121" s="14"/>
      <c r="E121" s="14"/>
      <c r="F121" s="14"/>
      <c r="G121" s="14"/>
    </row>
    <row r="122" spans="1:7">
      <c r="A122" s="14"/>
      <c r="B122" s="14"/>
      <c r="C122" s="14"/>
      <c r="D122" s="14"/>
      <c r="E122" s="14"/>
      <c r="F122" s="14"/>
      <c r="G122" s="14"/>
    </row>
    <row r="123" spans="1:7">
      <c r="A123" s="14"/>
      <c r="B123" s="14"/>
      <c r="C123" s="14"/>
      <c r="D123" s="14"/>
      <c r="E123" s="14"/>
      <c r="F123" s="14"/>
      <c r="G123" s="14"/>
    </row>
    <row r="124" spans="1:7">
      <c r="A124" s="14"/>
      <c r="B124" s="14"/>
      <c r="C124" s="14"/>
      <c r="D124" s="14"/>
      <c r="E124" s="14"/>
      <c r="F124" s="14"/>
      <c r="G124" s="14"/>
    </row>
    <row r="125" spans="1:7">
      <c r="A125" s="14"/>
      <c r="B125" s="14"/>
      <c r="C125" s="14"/>
      <c r="D125" s="14"/>
      <c r="E125" s="14"/>
      <c r="F125" s="14"/>
      <c r="G125" s="14"/>
    </row>
    <row r="126" spans="1:7">
      <c r="A126" s="14"/>
      <c r="B126" s="14"/>
      <c r="C126" s="14"/>
      <c r="D126" s="14"/>
      <c r="E126" s="14"/>
      <c r="F126" s="14"/>
      <c r="G126" s="14"/>
    </row>
    <row r="127" spans="1:7">
      <c r="A127" s="14"/>
      <c r="B127" s="14"/>
      <c r="C127" s="14"/>
      <c r="D127" s="14"/>
      <c r="E127" s="14"/>
      <c r="F127" s="14"/>
      <c r="G127" s="14"/>
    </row>
    <row r="128" spans="1:7">
      <c r="A128" s="14"/>
      <c r="B128" s="14"/>
      <c r="C128" s="14"/>
      <c r="D128" s="14"/>
      <c r="E128" s="14"/>
      <c r="F128" s="14"/>
      <c r="G128" s="14"/>
    </row>
    <row r="129" spans="1:7">
      <c r="A129" s="14"/>
      <c r="B129" s="14"/>
      <c r="C129" s="14"/>
      <c r="D129" s="14"/>
      <c r="E129" s="14"/>
      <c r="F129" s="14"/>
      <c r="G129" s="14"/>
    </row>
    <row r="130" spans="1:7">
      <c r="A130" s="14"/>
      <c r="B130" s="14"/>
      <c r="C130" s="14"/>
      <c r="D130" s="14"/>
      <c r="E130" s="14"/>
      <c r="F130" s="14"/>
      <c r="G130" s="14"/>
    </row>
    <row r="131" spans="1:7">
      <c r="A131" s="14"/>
      <c r="B131" s="14"/>
      <c r="C131" s="14"/>
      <c r="D131" s="14"/>
      <c r="E131" s="14"/>
      <c r="F131" s="14"/>
      <c r="G131" s="14"/>
    </row>
    <row r="132" spans="1:7">
      <c r="A132" s="14"/>
      <c r="B132" s="14"/>
      <c r="C132" s="14"/>
      <c r="D132" s="14"/>
      <c r="E132" s="14"/>
      <c r="F132" s="14"/>
      <c r="G132" s="14"/>
    </row>
    <row r="133" spans="1:7">
      <c r="A133" s="14"/>
      <c r="B133" s="14"/>
      <c r="C133" s="14"/>
      <c r="D133" s="14"/>
      <c r="E133" s="14"/>
      <c r="F133" s="14"/>
      <c r="G133" s="14"/>
    </row>
    <row r="134" spans="1:7">
      <c r="A134" s="14"/>
      <c r="B134" s="14"/>
      <c r="C134" s="14"/>
      <c r="D134" s="14"/>
      <c r="E134" s="14"/>
      <c r="F134" s="14"/>
      <c r="G134" s="14"/>
    </row>
    <row r="135" spans="1:7">
      <c r="A135" s="14"/>
      <c r="B135" s="14"/>
      <c r="C135" s="14"/>
      <c r="D135" s="14"/>
      <c r="E135" s="14"/>
      <c r="F135" s="14"/>
      <c r="G135" s="14"/>
    </row>
    <row r="136" spans="1:7">
      <c r="A136" s="14"/>
      <c r="B136" s="14"/>
      <c r="C136" s="14"/>
      <c r="D136" s="14"/>
      <c r="E136" s="14"/>
      <c r="F136" s="14"/>
      <c r="G136" s="14"/>
    </row>
    <row r="137" spans="1:7">
      <c r="A137" s="14"/>
      <c r="B137" s="14"/>
      <c r="C137" s="14"/>
      <c r="D137" s="14"/>
      <c r="E137" s="14"/>
      <c r="F137" s="14"/>
      <c r="G137" s="14"/>
    </row>
    <row r="138" spans="1:7">
      <c r="A138" s="14"/>
      <c r="B138" s="14"/>
      <c r="C138" s="14"/>
      <c r="D138" s="14"/>
      <c r="E138" s="14"/>
      <c r="F138" s="14"/>
      <c r="G138" s="14"/>
    </row>
    <row r="139" spans="1:7">
      <c r="A139" s="14"/>
      <c r="B139" s="14"/>
      <c r="C139" s="14"/>
      <c r="D139" s="14"/>
      <c r="E139" s="14"/>
      <c r="F139" s="14"/>
      <c r="G139" s="14"/>
    </row>
    <row r="140" spans="1:7">
      <c r="A140" s="14"/>
      <c r="B140" s="14"/>
      <c r="C140" s="14"/>
      <c r="D140" s="14"/>
      <c r="E140" s="14"/>
      <c r="F140" s="14"/>
      <c r="G140" s="14"/>
    </row>
    <row r="141" spans="1:7">
      <c r="A141" s="14"/>
      <c r="B141" s="14"/>
      <c r="C141" s="14"/>
      <c r="D141" s="14"/>
      <c r="E141" s="14"/>
      <c r="F141" s="14"/>
      <c r="G141" s="14"/>
    </row>
    <row r="142" spans="1:7">
      <c r="A142" s="14"/>
      <c r="B142" s="14"/>
      <c r="C142" s="14"/>
      <c r="D142" s="14"/>
      <c r="E142" s="14"/>
      <c r="F142" s="14"/>
      <c r="G142" s="14"/>
    </row>
    <row r="143" spans="1:7">
      <c r="A143" s="14"/>
      <c r="B143" s="14"/>
      <c r="C143" s="14"/>
      <c r="D143" s="14"/>
      <c r="E143" s="14"/>
      <c r="F143" s="14"/>
      <c r="G143" s="14"/>
    </row>
    <row r="144" spans="1:7">
      <c r="A144" s="14"/>
      <c r="B144" s="14"/>
      <c r="C144" s="14"/>
      <c r="D144" s="14"/>
      <c r="E144" s="14"/>
      <c r="F144" s="14"/>
      <c r="G144" s="14"/>
    </row>
    <row r="145" spans="1:7">
      <c r="A145" s="14"/>
      <c r="B145" s="14"/>
      <c r="C145" s="14"/>
      <c r="D145" s="14"/>
      <c r="E145" s="14"/>
      <c r="F145" s="14"/>
      <c r="G145" s="14"/>
    </row>
    <row r="146" spans="1:7">
      <c r="A146" s="14"/>
      <c r="B146" s="14"/>
      <c r="C146" s="14"/>
      <c r="D146" s="14"/>
      <c r="E146" s="14"/>
      <c r="F146" s="14"/>
      <c r="G146" s="14"/>
    </row>
    <row r="147" spans="1:7">
      <c r="A147" s="14"/>
      <c r="B147" s="14"/>
      <c r="C147" s="14"/>
      <c r="D147" s="14"/>
      <c r="E147" s="14"/>
      <c r="F147" s="14"/>
      <c r="G147" s="14"/>
    </row>
    <row r="148" spans="1:7">
      <c r="A148" s="14"/>
      <c r="B148" s="14"/>
      <c r="C148" s="14"/>
      <c r="D148" s="14"/>
      <c r="E148" s="14"/>
      <c r="F148" s="14"/>
      <c r="G148" s="14"/>
    </row>
    <row r="149" spans="1:7">
      <c r="A149" s="14"/>
      <c r="B149" s="14"/>
      <c r="C149" s="14"/>
      <c r="D149" s="14"/>
      <c r="E149" s="14"/>
      <c r="F149" s="14"/>
      <c r="G149" s="14"/>
    </row>
    <row r="150" spans="1:7">
      <c r="A150" s="14"/>
      <c r="B150" s="14"/>
      <c r="C150" s="14"/>
      <c r="D150" s="14"/>
      <c r="E150" s="14"/>
      <c r="F150" s="14"/>
      <c r="G150" s="14"/>
    </row>
    <row r="151" spans="1:7">
      <c r="A151" s="14"/>
      <c r="B151" s="14"/>
      <c r="C151" s="14"/>
      <c r="D151" s="14"/>
      <c r="E151" s="14"/>
      <c r="F151" s="14"/>
      <c r="G151" s="14"/>
    </row>
    <row r="152" spans="1:7">
      <c r="A152" s="14"/>
      <c r="B152" s="14"/>
      <c r="C152" s="14"/>
      <c r="D152" s="14"/>
      <c r="E152" s="14"/>
      <c r="F152" s="14"/>
      <c r="G152" s="14"/>
    </row>
    <row r="153" spans="1:7">
      <c r="A153" s="14"/>
      <c r="B153" s="14"/>
      <c r="C153" s="14"/>
      <c r="D153" s="14"/>
      <c r="E153" s="14"/>
      <c r="F153" s="14"/>
      <c r="G153" s="14"/>
    </row>
    <row r="154" spans="1:7">
      <c r="A154" s="14"/>
      <c r="B154" s="14"/>
      <c r="C154" s="14"/>
      <c r="D154" s="14"/>
      <c r="E154" s="14"/>
      <c r="F154" s="14"/>
      <c r="G154" s="14"/>
    </row>
    <row r="155" spans="1:7">
      <c r="A155" s="14"/>
      <c r="B155" s="14"/>
      <c r="C155" s="14"/>
      <c r="D155" s="14"/>
      <c r="E155" s="14"/>
      <c r="F155" s="14"/>
      <c r="G155" s="14"/>
    </row>
    <row r="156" spans="1:7">
      <c r="A156" s="14"/>
      <c r="B156" s="14"/>
      <c r="C156" s="14"/>
      <c r="D156" s="14"/>
      <c r="E156" s="14"/>
      <c r="F156" s="14"/>
      <c r="G156" s="14"/>
    </row>
    <row r="157" spans="1:7">
      <c r="A157" s="14"/>
      <c r="B157" s="14"/>
      <c r="C157" s="14"/>
      <c r="D157" s="14"/>
      <c r="E157" s="14"/>
      <c r="F157" s="14"/>
      <c r="G157" s="14"/>
    </row>
    <row r="158" spans="1:7">
      <c r="A158" s="14"/>
      <c r="B158" s="14"/>
      <c r="C158" s="14"/>
      <c r="D158" s="14"/>
      <c r="E158" s="14"/>
      <c r="F158" s="14"/>
      <c r="G158" s="14"/>
    </row>
    <row r="159" spans="1:7">
      <c r="A159" s="14"/>
      <c r="B159" s="14"/>
      <c r="C159" s="14"/>
      <c r="D159" s="14"/>
      <c r="E159" s="14"/>
      <c r="F159" s="14"/>
      <c r="G159" s="14"/>
    </row>
    <row r="160" spans="1:7">
      <c r="A160" s="14"/>
      <c r="B160" s="14"/>
      <c r="C160" s="14"/>
      <c r="D160" s="14"/>
      <c r="E160" s="14"/>
      <c r="F160" s="14"/>
      <c r="G160" s="14"/>
    </row>
    <row r="161" spans="1:7">
      <c r="A161" s="14"/>
      <c r="B161" s="14"/>
      <c r="C161" s="14"/>
      <c r="D161" s="14"/>
      <c r="E161" s="14"/>
      <c r="F161" s="14"/>
      <c r="G161" s="14"/>
    </row>
    <row r="162" spans="1:7">
      <c r="A162" s="14"/>
      <c r="B162" s="14"/>
      <c r="C162" s="14"/>
      <c r="D162" s="14"/>
      <c r="E162" s="14"/>
      <c r="F162" s="14"/>
      <c r="G162" s="14"/>
    </row>
    <row r="163" spans="1:7">
      <c r="A163" s="14"/>
      <c r="B163" s="14"/>
      <c r="C163" s="14"/>
      <c r="D163" s="14"/>
      <c r="E163" s="14"/>
      <c r="F163" s="14"/>
      <c r="G163" s="14"/>
    </row>
    <row r="164" spans="1:7">
      <c r="A164" s="14"/>
      <c r="B164" s="14"/>
      <c r="C164" s="14"/>
      <c r="D164" s="14"/>
      <c r="E164" s="14"/>
      <c r="F164" s="14"/>
      <c r="G164" s="14"/>
    </row>
    <row r="165" spans="1:7">
      <c r="A165" s="14"/>
      <c r="B165" s="14"/>
      <c r="C165" s="14"/>
      <c r="D165" s="14"/>
      <c r="E165" s="14"/>
      <c r="F165" s="14"/>
      <c r="G165" s="14"/>
    </row>
    <row r="166" spans="1:7">
      <c r="A166" s="14"/>
      <c r="B166" s="14"/>
      <c r="C166" s="14"/>
      <c r="D166" s="14"/>
      <c r="E166" s="14"/>
      <c r="F166" s="14"/>
      <c r="G166" s="14"/>
    </row>
    <row r="167" spans="1:7">
      <c r="A167" s="14"/>
      <c r="B167" s="14"/>
      <c r="C167" s="14"/>
      <c r="D167" s="14"/>
      <c r="E167" s="14"/>
      <c r="F167" s="14"/>
      <c r="G167" s="14"/>
    </row>
    <row r="168" spans="1:7">
      <c r="A168" s="14"/>
      <c r="B168" s="14"/>
      <c r="C168" s="14"/>
      <c r="D168" s="14"/>
      <c r="E168" s="14"/>
      <c r="F168" s="14"/>
      <c r="G168" s="14"/>
    </row>
    <row r="169" spans="1:7">
      <c r="A169" s="14"/>
      <c r="B169" s="14"/>
      <c r="C169" s="14"/>
      <c r="D169" s="14"/>
      <c r="E169" s="14"/>
      <c r="F169" s="14"/>
      <c r="G169" s="14"/>
    </row>
    <row r="170" spans="1:7">
      <c r="A170" s="14"/>
      <c r="B170" s="14"/>
      <c r="C170" s="14"/>
      <c r="D170" s="14"/>
      <c r="E170" s="14"/>
      <c r="F170" s="14"/>
      <c r="G170" s="14"/>
    </row>
    <row r="171" spans="1:7">
      <c r="A171" s="14"/>
      <c r="B171" s="14"/>
      <c r="C171" s="14"/>
      <c r="D171" s="14"/>
      <c r="E171" s="14"/>
      <c r="F171" s="14"/>
      <c r="G171" s="14"/>
    </row>
    <row r="172" spans="1:7">
      <c r="A172" s="14"/>
      <c r="B172" s="14"/>
      <c r="C172" s="14"/>
      <c r="D172" s="14"/>
      <c r="E172" s="14"/>
      <c r="F172" s="14"/>
      <c r="G172" s="14"/>
    </row>
    <row r="173" spans="1:7">
      <c r="A173" s="14"/>
      <c r="B173" s="14"/>
      <c r="C173" s="14"/>
      <c r="D173" s="14"/>
      <c r="E173" s="14"/>
      <c r="F173" s="14"/>
      <c r="G173" s="14"/>
    </row>
    <row r="174" spans="1:7">
      <c r="A174" s="14"/>
      <c r="B174" s="14"/>
      <c r="C174" s="14"/>
      <c r="D174" s="14"/>
      <c r="E174" s="14"/>
      <c r="F174" s="14"/>
      <c r="G174" s="14"/>
    </row>
    <row r="175" spans="1:7">
      <c r="A175" s="14"/>
      <c r="B175" s="14"/>
      <c r="C175" s="14"/>
      <c r="D175" s="14"/>
      <c r="E175" s="14"/>
      <c r="F175" s="14"/>
      <c r="G175" s="14"/>
    </row>
    <row r="176" spans="1:7">
      <c r="A176" s="14"/>
      <c r="B176" s="14"/>
      <c r="C176" s="14"/>
      <c r="D176" s="14"/>
      <c r="E176" s="14"/>
      <c r="F176" s="14"/>
      <c r="G176" s="14"/>
    </row>
    <row r="177" spans="1:7">
      <c r="A177" s="14"/>
      <c r="B177" s="14"/>
      <c r="C177" s="14"/>
      <c r="D177" s="14"/>
      <c r="E177" s="14"/>
      <c r="F177" s="14"/>
      <c r="G177" s="14"/>
    </row>
    <row r="178" spans="1:7">
      <c r="A178" s="14"/>
      <c r="B178" s="14"/>
      <c r="C178" s="14"/>
      <c r="D178" s="14"/>
      <c r="E178" s="14"/>
      <c r="F178" s="14"/>
      <c r="G178" s="14"/>
    </row>
    <row r="179" spans="1:7">
      <c r="A179" s="14"/>
      <c r="B179" s="14"/>
      <c r="C179" s="14"/>
      <c r="D179" s="14"/>
      <c r="E179" s="14"/>
      <c r="F179" s="14"/>
      <c r="G179" s="14"/>
    </row>
    <row r="180" spans="1:7">
      <c r="A180" s="14"/>
      <c r="B180" s="14"/>
      <c r="C180" s="14"/>
      <c r="D180" s="14"/>
      <c r="E180" s="14"/>
      <c r="F180" s="14"/>
      <c r="G180" s="14"/>
    </row>
    <row r="181" spans="1:7">
      <c r="A181" s="14"/>
      <c r="B181" s="14"/>
      <c r="C181" s="14"/>
      <c r="D181" s="14"/>
      <c r="E181" s="14"/>
      <c r="F181" s="14"/>
      <c r="G181" s="14"/>
    </row>
    <row r="182" spans="1:7">
      <c r="A182" s="14"/>
      <c r="B182" s="14"/>
      <c r="C182" s="14"/>
      <c r="D182" s="14"/>
      <c r="E182" s="14"/>
      <c r="F182" s="14"/>
      <c r="G182" s="14"/>
    </row>
    <row r="183" spans="1:7">
      <c r="A183" s="14"/>
      <c r="B183" s="14"/>
      <c r="C183" s="14"/>
      <c r="D183" s="14"/>
      <c r="E183" s="14"/>
      <c r="F183" s="14"/>
      <c r="G183" s="14"/>
    </row>
    <row r="184" spans="1:7">
      <c r="A184" s="14"/>
      <c r="B184" s="14"/>
      <c r="C184" s="14"/>
      <c r="D184" s="14"/>
      <c r="E184" s="14"/>
      <c r="F184" s="14"/>
      <c r="G184" s="14"/>
    </row>
    <row r="185" spans="1:7">
      <c r="A185" s="14"/>
      <c r="B185" s="14"/>
      <c r="C185" s="14"/>
      <c r="D185" s="14"/>
      <c r="E185" s="14"/>
      <c r="F185" s="14"/>
      <c r="G185" s="14"/>
    </row>
    <row r="186" spans="1:7">
      <c r="A186" s="14"/>
      <c r="B186" s="14"/>
      <c r="C186" s="14"/>
      <c r="D186" s="14"/>
      <c r="E186" s="14"/>
      <c r="F186" s="14"/>
      <c r="G186" s="14"/>
    </row>
    <row r="187" spans="1:7">
      <c r="A187" s="14"/>
      <c r="B187" s="14"/>
      <c r="C187" s="14"/>
      <c r="D187" s="14"/>
      <c r="E187" s="14"/>
      <c r="F187" s="14"/>
      <c r="G187" s="14"/>
    </row>
    <row r="188" spans="1:7">
      <c r="A188" s="14"/>
      <c r="B188" s="14"/>
      <c r="C188" s="14"/>
      <c r="D188" s="14"/>
      <c r="E188" s="14"/>
      <c r="F188" s="14"/>
      <c r="G188" s="14"/>
    </row>
    <row r="189" spans="1:7">
      <c r="A189" s="14"/>
      <c r="B189" s="14"/>
      <c r="C189" s="14"/>
      <c r="D189" s="14"/>
      <c r="E189" s="14"/>
      <c r="F189" s="14"/>
      <c r="G189" s="14"/>
    </row>
    <row r="190" spans="1:7">
      <c r="A190" s="14"/>
      <c r="B190" s="14"/>
      <c r="C190" s="14"/>
      <c r="D190" s="14"/>
      <c r="E190" s="14"/>
      <c r="F190" s="14"/>
      <c r="G190" s="14"/>
    </row>
    <row r="191" spans="1:7">
      <c r="A191" s="14"/>
      <c r="B191" s="14"/>
      <c r="C191" s="14"/>
      <c r="D191" s="14"/>
      <c r="E191" s="14"/>
      <c r="F191" s="14"/>
      <c r="G191" s="14"/>
    </row>
    <row r="192" spans="1:7">
      <c r="A192" s="14"/>
      <c r="B192" s="14"/>
      <c r="C192" s="14"/>
      <c r="D192" s="14"/>
      <c r="E192" s="14"/>
      <c r="F192" s="14"/>
      <c r="G192" s="14"/>
    </row>
    <row r="193" spans="1:7">
      <c r="A193" s="14"/>
      <c r="B193" s="14"/>
      <c r="C193" s="14"/>
      <c r="D193" s="14"/>
      <c r="E193" s="14"/>
      <c r="F193" s="14"/>
      <c r="G193" s="14"/>
    </row>
    <row r="194" spans="1:7">
      <c r="A194" s="14"/>
      <c r="B194" s="14"/>
      <c r="C194" s="14"/>
      <c r="D194" s="14"/>
      <c r="E194" s="14"/>
      <c r="F194" s="14"/>
      <c r="G194" s="14"/>
    </row>
    <row r="195" spans="1:7">
      <c r="A195" s="14"/>
      <c r="B195" s="14"/>
      <c r="C195" s="14"/>
      <c r="D195" s="14"/>
      <c r="E195" s="14"/>
      <c r="F195" s="14"/>
      <c r="G195" s="14"/>
    </row>
    <row r="196" spans="1:7">
      <c r="A196" s="14"/>
      <c r="B196" s="14"/>
      <c r="C196" s="14"/>
      <c r="D196" s="14"/>
      <c r="E196" s="14"/>
      <c r="F196" s="14"/>
      <c r="G196" s="14"/>
    </row>
    <row r="197" spans="1:7">
      <c r="A197" s="14"/>
      <c r="B197" s="14"/>
      <c r="C197" s="14"/>
      <c r="D197" s="14"/>
      <c r="E197" s="14"/>
      <c r="F197" s="14"/>
      <c r="G197" s="14"/>
    </row>
    <row r="198" spans="1:7">
      <c r="A198" s="14"/>
      <c r="B198" s="14"/>
      <c r="C198" s="14"/>
      <c r="D198" s="14"/>
      <c r="E198" s="14"/>
      <c r="F198" s="14"/>
      <c r="G198" s="14"/>
    </row>
    <row r="199" spans="1:7">
      <c r="A199" s="14"/>
      <c r="B199" s="14"/>
      <c r="C199" s="14"/>
      <c r="D199" s="14"/>
      <c r="E199" s="14"/>
      <c r="F199" s="14"/>
      <c r="G199" s="14"/>
    </row>
    <row r="200" spans="1:7">
      <c r="A200" s="14"/>
      <c r="B200" s="14"/>
      <c r="C200" s="14"/>
      <c r="D200" s="14"/>
      <c r="E200" s="14"/>
      <c r="F200" s="14"/>
      <c r="G200" s="14"/>
    </row>
    <row r="201" spans="1:7">
      <c r="A201" s="14"/>
      <c r="B201" s="14"/>
      <c r="C201" s="14"/>
      <c r="D201" s="14"/>
      <c r="E201" s="14"/>
      <c r="F201" s="14"/>
      <c r="G201" s="14"/>
    </row>
    <row r="202" spans="1:7">
      <c r="A202" s="14"/>
      <c r="B202" s="14"/>
      <c r="C202" s="14"/>
      <c r="D202" s="14"/>
      <c r="E202" s="14"/>
      <c r="F202" s="14"/>
      <c r="G202" s="14"/>
    </row>
    <row r="203" spans="1:7">
      <c r="A203" s="14"/>
      <c r="B203" s="14"/>
      <c r="C203" s="14"/>
      <c r="D203" s="14"/>
      <c r="E203" s="14"/>
      <c r="F203" s="14"/>
      <c r="G203" s="14"/>
    </row>
    <row r="204" spans="1:7">
      <c r="A204" s="14"/>
      <c r="B204" s="14"/>
      <c r="C204" s="14"/>
      <c r="D204" s="14"/>
      <c r="E204" s="14"/>
      <c r="F204" s="14"/>
      <c r="G204" s="14"/>
    </row>
    <row r="205" spans="1:7">
      <c r="A205" s="14"/>
      <c r="B205" s="14"/>
      <c r="C205" s="14"/>
      <c r="D205" s="14"/>
      <c r="E205" s="14"/>
      <c r="F205" s="14"/>
      <c r="G205" s="14"/>
    </row>
    <row r="206" spans="1:7">
      <c r="A206" s="14"/>
      <c r="B206" s="14"/>
      <c r="C206" s="14"/>
      <c r="D206" s="14"/>
      <c r="E206" s="14"/>
      <c r="F206" s="14"/>
      <c r="G206" s="14"/>
    </row>
    <row r="207" spans="1:7">
      <c r="A207" s="14"/>
      <c r="B207" s="14"/>
      <c r="C207" s="14"/>
      <c r="D207" s="14"/>
      <c r="E207" s="14"/>
      <c r="F207" s="14"/>
      <c r="G207" s="14"/>
    </row>
    <row r="208" spans="1:7">
      <c r="A208" s="14"/>
      <c r="B208" s="14"/>
      <c r="C208" s="14"/>
      <c r="D208" s="14"/>
      <c r="E208" s="14"/>
      <c r="F208" s="14"/>
      <c r="G208" s="14"/>
    </row>
    <row r="209" spans="1:7">
      <c r="A209" s="14"/>
      <c r="B209" s="14"/>
      <c r="C209" s="14"/>
      <c r="D209" s="14"/>
      <c r="E209" s="14"/>
      <c r="F209" s="14"/>
      <c r="G209" s="14"/>
    </row>
    <row r="210" spans="1:7">
      <c r="A210" s="14"/>
      <c r="B210" s="14"/>
      <c r="C210" s="14"/>
      <c r="D210" s="14"/>
      <c r="E210" s="14"/>
      <c r="F210" s="14"/>
      <c r="G210" s="14"/>
    </row>
    <row r="211" spans="1:7">
      <c r="A211" s="14"/>
      <c r="B211" s="14"/>
      <c r="C211" s="14"/>
      <c r="D211" s="14"/>
      <c r="E211" s="14"/>
      <c r="F211" s="14"/>
      <c r="G211" s="14"/>
    </row>
    <row r="212" spans="1:7">
      <c r="A212" s="14"/>
      <c r="B212" s="14"/>
      <c r="C212" s="14"/>
      <c r="D212" s="14"/>
      <c r="E212" s="14"/>
      <c r="F212" s="14"/>
      <c r="G212" s="14"/>
    </row>
    <row r="213" spans="1:7">
      <c r="A213" s="14"/>
      <c r="B213" s="14"/>
      <c r="C213" s="14"/>
      <c r="D213" s="14"/>
      <c r="E213" s="14"/>
      <c r="F213" s="14"/>
      <c r="G213" s="14"/>
    </row>
    <row r="214" spans="1:7">
      <c r="A214" s="14"/>
      <c r="B214" s="14"/>
      <c r="C214" s="14"/>
      <c r="D214" s="14"/>
      <c r="E214" s="14"/>
      <c r="F214" s="14"/>
      <c r="G214" s="14"/>
    </row>
    <row r="215" spans="1:7">
      <c r="A215" s="14"/>
      <c r="B215" s="14"/>
      <c r="C215" s="14"/>
      <c r="D215" s="14"/>
      <c r="E215" s="14"/>
      <c r="F215" s="14"/>
      <c r="G215" s="14"/>
    </row>
    <row r="216" spans="1:7">
      <c r="A216" s="14"/>
      <c r="B216" s="14"/>
      <c r="C216" s="14"/>
      <c r="D216" s="14"/>
      <c r="E216" s="14"/>
      <c r="F216" s="14"/>
      <c r="G216" s="14"/>
    </row>
    <row r="217" spans="1:7">
      <c r="A217" s="14"/>
      <c r="B217" s="14"/>
      <c r="C217" s="14"/>
      <c r="D217" s="14"/>
      <c r="E217" s="14"/>
      <c r="F217" s="14"/>
      <c r="G217" s="14"/>
    </row>
    <row r="218" spans="1:7">
      <c r="A218" s="14"/>
      <c r="B218" s="14"/>
      <c r="C218" s="14"/>
      <c r="D218" s="14"/>
      <c r="E218" s="14"/>
      <c r="F218" s="14"/>
      <c r="G218" s="14"/>
    </row>
    <row r="219" spans="1:7">
      <c r="A219" s="14"/>
      <c r="B219" s="14"/>
      <c r="C219" s="14"/>
      <c r="D219" s="14"/>
      <c r="E219" s="14"/>
      <c r="F219" s="14"/>
      <c r="G219" s="14"/>
    </row>
    <row r="220" spans="1:7">
      <c r="A220" s="14"/>
      <c r="B220" s="14"/>
      <c r="C220" s="14"/>
      <c r="D220" s="14"/>
      <c r="E220" s="14"/>
      <c r="F220" s="14"/>
      <c r="G220" s="14"/>
    </row>
    <row r="221" spans="1:7">
      <c r="A221" s="14"/>
      <c r="B221" s="14"/>
      <c r="C221" s="14"/>
      <c r="D221" s="14"/>
      <c r="E221" s="14"/>
      <c r="F221" s="14"/>
      <c r="G221" s="14"/>
    </row>
    <row r="222" spans="1:7">
      <c r="A222" s="14"/>
      <c r="B222" s="14"/>
      <c r="C222" s="14"/>
      <c r="D222" s="14"/>
      <c r="E222" s="14"/>
      <c r="F222" s="14"/>
      <c r="G222" s="14"/>
    </row>
    <row r="223" spans="1:7">
      <c r="A223" s="14"/>
      <c r="B223" s="14"/>
      <c r="C223" s="14"/>
      <c r="D223" s="14"/>
      <c r="E223" s="14"/>
      <c r="F223" s="14"/>
      <c r="G223" s="14"/>
    </row>
    <row r="224" spans="1:7">
      <c r="A224" s="14"/>
      <c r="B224" s="14"/>
      <c r="C224" s="14"/>
      <c r="D224" s="14"/>
      <c r="E224" s="14"/>
      <c r="F224" s="14"/>
      <c r="G224" s="14"/>
    </row>
    <row r="225" spans="1:7">
      <c r="A225" s="14"/>
      <c r="B225" s="14"/>
      <c r="C225" s="14"/>
      <c r="D225" s="14"/>
      <c r="E225" s="14"/>
      <c r="F225" s="14"/>
      <c r="G225" s="14"/>
    </row>
    <row r="226" spans="1:7">
      <c r="A226" s="14"/>
      <c r="B226" s="14"/>
      <c r="C226" s="14"/>
      <c r="D226" s="14"/>
      <c r="E226" s="14"/>
      <c r="F226" s="14"/>
      <c r="G226" s="14"/>
    </row>
    <row r="227" spans="1:7">
      <c r="A227" s="14"/>
      <c r="B227" s="14"/>
      <c r="C227" s="14"/>
      <c r="D227" s="14"/>
      <c r="E227" s="14"/>
      <c r="F227" s="14"/>
      <c r="G227" s="14"/>
    </row>
    <row r="228" spans="1:7">
      <c r="A228" s="14"/>
      <c r="B228" s="14"/>
      <c r="C228" s="14"/>
      <c r="D228" s="14"/>
      <c r="E228" s="14"/>
      <c r="F228" s="14"/>
      <c r="G228" s="14"/>
    </row>
    <row r="229" spans="1:7">
      <c r="A229" s="14"/>
      <c r="B229" s="14"/>
      <c r="C229" s="14"/>
      <c r="D229" s="14"/>
      <c r="E229" s="14"/>
      <c r="F229" s="14"/>
      <c r="G229" s="14"/>
    </row>
    <row r="230" spans="1:7">
      <c r="A230" s="14"/>
      <c r="B230" s="14"/>
      <c r="C230" s="14"/>
      <c r="D230" s="14"/>
      <c r="E230" s="14"/>
      <c r="F230" s="14"/>
      <c r="G230" s="14"/>
    </row>
    <row r="231" spans="1:7">
      <c r="A231" s="14"/>
      <c r="B231" s="14"/>
      <c r="C231" s="14"/>
      <c r="D231" s="14"/>
      <c r="E231" s="14"/>
      <c r="F231" s="14"/>
      <c r="G231" s="14"/>
    </row>
    <row r="232" spans="1:7">
      <c r="A232" s="14"/>
      <c r="B232" s="14"/>
      <c r="C232" s="14"/>
      <c r="D232" s="14"/>
      <c r="E232" s="14"/>
      <c r="F232" s="14"/>
      <c r="G232" s="14"/>
    </row>
    <row r="233" spans="1:7">
      <c r="A233" s="14"/>
      <c r="B233" s="14"/>
      <c r="C233" s="14"/>
      <c r="D233" s="14"/>
      <c r="E233" s="14"/>
      <c r="F233" s="14"/>
      <c r="G233" s="14"/>
    </row>
    <row r="234" spans="1:7">
      <c r="A234" s="14"/>
      <c r="B234" s="14"/>
      <c r="C234" s="14"/>
      <c r="D234" s="14"/>
      <c r="E234" s="14"/>
      <c r="F234" s="14"/>
      <c r="G234" s="14"/>
    </row>
    <row r="235" spans="1:7">
      <c r="A235" s="14"/>
      <c r="B235" s="14"/>
      <c r="C235" s="14"/>
      <c r="D235" s="14"/>
      <c r="E235" s="14"/>
      <c r="F235" s="14"/>
      <c r="G235" s="14"/>
    </row>
    <row r="236" spans="1:7">
      <c r="A236" s="14"/>
      <c r="B236" s="14"/>
      <c r="C236" s="14"/>
      <c r="D236" s="14"/>
      <c r="E236" s="14"/>
      <c r="F236" s="14"/>
      <c r="G236" s="14"/>
    </row>
    <row r="237" spans="1:7">
      <c r="A237" s="14"/>
      <c r="B237" s="14"/>
      <c r="C237" s="14"/>
      <c r="D237" s="14"/>
      <c r="E237" s="14"/>
      <c r="F237" s="14"/>
      <c r="G237" s="14"/>
    </row>
    <row r="238" spans="1:7">
      <c r="A238" s="14"/>
      <c r="B238" s="14"/>
      <c r="C238" s="14"/>
      <c r="D238" s="14"/>
      <c r="E238" s="14"/>
      <c r="F238" s="14"/>
      <c r="G238" s="14"/>
    </row>
    <row r="239" spans="1:7">
      <c r="A239" s="14"/>
      <c r="B239" s="14"/>
      <c r="C239" s="14"/>
      <c r="D239" s="14"/>
      <c r="E239" s="14"/>
      <c r="F239" s="14"/>
      <c r="G239" s="14"/>
    </row>
    <row r="240" spans="1:7">
      <c r="A240" s="14"/>
      <c r="B240" s="14"/>
      <c r="C240" s="14"/>
      <c r="D240" s="14"/>
      <c r="E240" s="14"/>
      <c r="F240" s="14"/>
      <c r="G240" s="14"/>
    </row>
    <row r="241" spans="1:7">
      <c r="A241" s="14"/>
      <c r="B241" s="14"/>
      <c r="C241" s="14"/>
      <c r="D241" s="14"/>
      <c r="E241" s="14"/>
      <c r="F241" s="14"/>
      <c r="G241" s="14"/>
    </row>
    <row r="242" spans="1:7">
      <c r="A242" s="14"/>
      <c r="B242" s="14"/>
      <c r="C242" s="14"/>
      <c r="D242" s="14"/>
      <c r="E242" s="14"/>
      <c r="F242" s="14"/>
      <c r="G242" s="14"/>
    </row>
    <row r="243" spans="1:7">
      <c r="A243" s="14"/>
      <c r="B243" s="14"/>
      <c r="C243" s="14"/>
      <c r="D243" s="14"/>
      <c r="E243" s="14"/>
      <c r="F243" s="14"/>
      <c r="G243" s="14"/>
    </row>
    <row r="244" spans="1:7">
      <c r="A244" s="14"/>
      <c r="B244" s="14"/>
      <c r="C244" s="14"/>
      <c r="D244" s="14"/>
      <c r="E244" s="14"/>
      <c r="F244" s="14"/>
      <c r="G244" s="14"/>
    </row>
    <row r="245" spans="1:7">
      <c r="A245" s="14"/>
      <c r="B245" s="14"/>
      <c r="C245" s="14"/>
      <c r="D245" s="14"/>
      <c r="E245" s="14"/>
      <c r="F245" s="14"/>
      <c r="G245" s="14"/>
    </row>
    <row r="246" spans="1:7">
      <c r="A246" s="14"/>
      <c r="B246" s="14"/>
      <c r="C246" s="14"/>
      <c r="D246" s="14"/>
      <c r="E246" s="14"/>
      <c r="F246" s="14"/>
      <c r="G246" s="14"/>
    </row>
    <row r="247" spans="1:7">
      <c r="A247" s="14"/>
      <c r="B247" s="14"/>
      <c r="C247" s="14"/>
      <c r="D247" s="14"/>
      <c r="E247" s="14"/>
      <c r="F247" s="14"/>
      <c r="G247" s="14"/>
    </row>
    <row r="248" spans="1:7">
      <c r="A248" s="14"/>
      <c r="B248" s="14"/>
      <c r="C248" s="14"/>
      <c r="D248" s="14"/>
      <c r="E248" s="14"/>
      <c r="F248" s="14"/>
      <c r="G248" s="14"/>
    </row>
    <row r="249" spans="1:7">
      <c r="A249" s="14"/>
      <c r="B249" s="14"/>
      <c r="C249" s="14"/>
      <c r="D249" s="14"/>
      <c r="E249" s="14"/>
      <c r="F249" s="14"/>
      <c r="G249" s="14"/>
    </row>
    <row r="250" spans="1:7">
      <c r="A250" s="14"/>
      <c r="B250" s="14"/>
      <c r="C250" s="14"/>
      <c r="D250" s="14"/>
      <c r="E250" s="14"/>
      <c r="F250" s="14"/>
      <c r="G250" s="14"/>
    </row>
    <row r="251" spans="1:7">
      <c r="A251" s="14"/>
      <c r="B251" s="14"/>
      <c r="C251" s="14"/>
      <c r="D251" s="14"/>
      <c r="E251" s="14"/>
      <c r="F251" s="14"/>
      <c r="G251" s="14"/>
    </row>
    <row r="252" spans="1:7">
      <c r="A252" s="14"/>
      <c r="B252" s="14"/>
      <c r="C252" s="14"/>
      <c r="D252" s="14"/>
      <c r="E252" s="14"/>
      <c r="F252" s="14"/>
      <c r="G252" s="14"/>
    </row>
    <row r="253" spans="1:7">
      <c r="A253" s="14"/>
      <c r="B253" s="14"/>
      <c r="C253" s="14"/>
      <c r="D253" s="14"/>
      <c r="E253" s="14"/>
      <c r="F253" s="14"/>
      <c r="G253" s="14"/>
    </row>
    <row r="254" spans="1:7">
      <c r="A254" s="14"/>
      <c r="B254" s="14"/>
      <c r="C254" s="14"/>
      <c r="D254" s="14"/>
      <c r="E254" s="14"/>
      <c r="F254" s="14"/>
      <c r="G254" s="14"/>
    </row>
    <row r="255" spans="1:7">
      <c r="A255" s="14"/>
      <c r="B255" s="14"/>
      <c r="C255" s="14"/>
      <c r="D255" s="14"/>
      <c r="E255" s="14"/>
      <c r="F255" s="14"/>
      <c r="G255" s="14"/>
    </row>
    <row r="256" spans="1:7">
      <c r="A256" s="14"/>
      <c r="B256" s="14"/>
      <c r="C256" s="14"/>
      <c r="D256" s="14"/>
      <c r="E256" s="14"/>
      <c r="F256" s="14"/>
      <c r="G256" s="14"/>
    </row>
    <row r="257" spans="1:7">
      <c r="A257" s="14"/>
      <c r="B257" s="14"/>
      <c r="C257" s="14"/>
      <c r="D257" s="14"/>
      <c r="E257" s="14"/>
      <c r="F257" s="14"/>
      <c r="G257" s="14"/>
    </row>
    <row r="258" spans="1:7">
      <c r="A258" s="14"/>
      <c r="B258" s="14"/>
      <c r="C258" s="14"/>
      <c r="D258" s="14"/>
      <c r="E258" s="14"/>
      <c r="F258" s="14"/>
      <c r="G258" s="14"/>
    </row>
    <row r="259" spans="1:7">
      <c r="A259" s="14"/>
      <c r="B259" s="14"/>
      <c r="C259" s="14"/>
      <c r="D259" s="14"/>
      <c r="E259" s="14"/>
      <c r="F259" s="14"/>
      <c r="G259" s="14"/>
    </row>
    <row r="260" spans="1:7">
      <c r="A260" s="14"/>
      <c r="B260" s="14"/>
      <c r="C260" s="14"/>
      <c r="D260" s="14"/>
      <c r="E260" s="14"/>
      <c r="F260" s="14"/>
      <c r="G260" s="14"/>
    </row>
    <row r="261" spans="1:7">
      <c r="A261" s="14"/>
      <c r="B261" s="14"/>
      <c r="C261" s="14"/>
      <c r="D261" s="14"/>
      <c r="E261" s="14"/>
      <c r="F261" s="14"/>
      <c r="G261" s="14"/>
    </row>
    <row r="262" spans="1:7">
      <c r="A262" s="14"/>
      <c r="B262" s="14"/>
      <c r="C262" s="14"/>
      <c r="D262" s="14"/>
      <c r="E262" s="14"/>
      <c r="F262" s="14"/>
      <c r="G262" s="14"/>
    </row>
    <row r="263" spans="1:7">
      <c r="A263" s="14"/>
      <c r="B263" s="14"/>
      <c r="C263" s="14"/>
      <c r="D263" s="14"/>
      <c r="E263" s="14"/>
      <c r="F263" s="14"/>
      <c r="G263" s="14"/>
    </row>
    <row r="264" spans="1:7">
      <c r="A264" s="14"/>
      <c r="B264" s="14"/>
      <c r="C264" s="14"/>
      <c r="D264" s="14"/>
      <c r="E264" s="14"/>
      <c r="F264" s="14"/>
      <c r="G264" s="14"/>
    </row>
    <row r="265" spans="1:7">
      <c r="A265" s="14"/>
      <c r="B265" s="14"/>
      <c r="C265" s="14"/>
      <c r="D265" s="14"/>
      <c r="E265" s="14"/>
      <c r="F265" s="14"/>
      <c r="G265" s="14"/>
    </row>
    <row r="266" spans="1:7">
      <c r="A266" s="14"/>
      <c r="B266" s="14"/>
      <c r="C266" s="14"/>
      <c r="D266" s="14"/>
      <c r="E266" s="14"/>
      <c r="F266" s="14"/>
      <c r="G266" s="14"/>
    </row>
    <row r="267" spans="1:7">
      <c r="A267" s="14"/>
      <c r="B267" s="14"/>
      <c r="C267" s="14"/>
      <c r="D267" s="14"/>
      <c r="E267" s="14"/>
      <c r="F267" s="14"/>
      <c r="G267" s="14"/>
    </row>
    <row r="268" spans="1:7">
      <c r="A268" s="14"/>
      <c r="B268" s="14"/>
      <c r="C268" s="14"/>
      <c r="D268" s="14"/>
      <c r="E268" s="14"/>
      <c r="F268" s="14"/>
      <c r="G268" s="14"/>
    </row>
    <row r="269" spans="1:7">
      <c r="A269" s="14"/>
      <c r="B269" s="14"/>
      <c r="C269" s="14"/>
      <c r="D269" s="14"/>
      <c r="E269" s="14"/>
      <c r="F269" s="14"/>
      <c r="G269" s="14"/>
    </row>
    <row r="270" spans="1:7">
      <c r="A270" s="14"/>
      <c r="B270" s="14"/>
      <c r="C270" s="14"/>
      <c r="D270" s="14"/>
      <c r="E270" s="14"/>
      <c r="F270" s="14"/>
      <c r="G270" s="14"/>
    </row>
    <row r="271" spans="1:7">
      <c r="A271" s="14"/>
      <c r="B271" s="14"/>
      <c r="C271" s="14"/>
      <c r="D271" s="14"/>
      <c r="E271" s="14"/>
      <c r="F271" s="14"/>
      <c r="G271" s="14"/>
    </row>
    <row r="272" spans="1:7">
      <c r="A272" s="14"/>
      <c r="B272" s="14"/>
      <c r="C272" s="14"/>
      <c r="D272" s="14"/>
      <c r="E272" s="14"/>
      <c r="F272" s="14"/>
      <c r="G272" s="14"/>
    </row>
    <row r="273" spans="1:7">
      <c r="A273" s="14"/>
      <c r="B273" s="14"/>
      <c r="C273" s="14"/>
      <c r="D273" s="14"/>
      <c r="E273" s="14"/>
      <c r="F273" s="14"/>
      <c r="G273" s="14"/>
    </row>
    <row r="274" spans="1:7">
      <c r="A274" s="14"/>
      <c r="B274" s="14"/>
      <c r="C274" s="14"/>
      <c r="D274" s="14"/>
      <c r="E274" s="14"/>
      <c r="F274" s="14"/>
      <c r="G274" s="14"/>
    </row>
    <row r="275" spans="1:7">
      <c r="A275" s="14"/>
      <c r="B275" s="14"/>
      <c r="C275" s="14"/>
      <c r="D275" s="14"/>
      <c r="E275" s="14"/>
      <c r="F275" s="14"/>
      <c r="G275" s="14"/>
    </row>
    <row r="276" spans="1:7">
      <c r="A276" s="14"/>
      <c r="B276" s="14"/>
      <c r="C276" s="14"/>
      <c r="D276" s="14"/>
      <c r="E276" s="14"/>
      <c r="F276" s="14"/>
      <c r="G276" s="14"/>
    </row>
    <row r="277" spans="1:7">
      <c r="A277" s="14"/>
      <c r="B277" s="14"/>
      <c r="C277" s="14"/>
      <c r="D277" s="14"/>
      <c r="E277" s="14"/>
      <c r="F277" s="14"/>
      <c r="G277" s="14"/>
    </row>
    <row r="278" spans="1:7">
      <c r="A278" s="14"/>
      <c r="B278" s="14"/>
      <c r="C278" s="14"/>
      <c r="D278" s="14"/>
      <c r="E278" s="14"/>
      <c r="F278" s="14"/>
      <c r="G278" s="14"/>
    </row>
    <row r="279" spans="1:7">
      <c r="A279" s="14"/>
      <c r="B279" s="14"/>
      <c r="C279" s="14"/>
      <c r="D279" s="14"/>
      <c r="E279" s="14"/>
      <c r="F279" s="14"/>
      <c r="G279" s="14"/>
    </row>
    <row r="280" spans="1:7">
      <c r="A280" s="14"/>
      <c r="B280" s="14"/>
      <c r="C280" s="14"/>
      <c r="D280" s="14"/>
      <c r="E280" s="14"/>
      <c r="F280" s="14"/>
      <c r="G280" s="14"/>
    </row>
    <row r="281" spans="1:7">
      <c r="A281" s="14"/>
      <c r="B281" s="14"/>
      <c r="C281" s="14"/>
      <c r="D281" s="14"/>
      <c r="E281" s="14"/>
      <c r="F281" s="14"/>
      <c r="G281" s="14"/>
    </row>
    <row r="282" spans="1:7">
      <c r="A282" s="14"/>
      <c r="B282" s="14"/>
      <c r="C282" s="14"/>
      <c r="D282" s="14"/>
      <c r="E282" s="14"/>
      <c r="F282" s="14"/>
      <c r="G282" s="14"/>
    </row>
    <row r="283" spans="1:7">
      <c r="A283" s="14"/>
      <c r="B283" s="14"/>
      <c r="C283" s="14"/>
      <c r="D283" s="14"/>
      <c r="E283" s="14"/>
      <c r="F283" s="14"/>
      <c r="G283" s="14"/>
    </row>
    <row r="284" spans="1:7">
      <c r="A284" s="14"/>
      <c r="B284" s="14"/>
      <c r="C284" s="14"/>
      <c r="D284" s="14"/>
      <c r="E284" s="14"/>
      <c r="F284" s="14"/>
      <c r="G284" s="14"/>
    </row>
    <row r="285" spans="1:7">
      <c r="A285" s="14"/>
      <c r="B285" s="14"/>
      <c r="C285" s="14"/>
      <c r="D285" s="14"/>
      <c r="E285" s="14"/>
      <c r="F285" s="14"/>
      <c r="G285" s="14"/>
    </row>
    <row r="286" spans="1:7">
      <c r="A286" s="14"/>
      <c r="B286" s="14"/>
      <c r="C286" s="14"/>
      <c r="D286" s="14"/>
      <c r="E286" s="14"/>
      <c r="F286" s="14"/>
      <c r="G286" s="14"/>
    </row>
    <row r="287" spans="1:7">
      <c r="A287" s="14"/>
      <c r="B287" s="14"/>
      <c r="C287" s="14"/>
      <c r="D287" s="14"/>
      <c r="E287" s="14"/>
      <c r="F287" s="14"/>
      <c r="G287" s="14"/>
    </row>
    <row r="288" spans="1:7">
      <c r="A288" s="14"/>
      <c r="B288" s="14"/>
      <c r="C288" s="14"/>
      <c r="D288" s="14"/>
      <c r="E288" s="14"/>
      <c r="F288" s="14"/>
      <c r="G288" s="14"/>
    </row>
    <row r="289" spans="1:7">
      <c r="A289" s="14"/>
      <c r="B289" s="14"/>
      <c r="C289" s="14"/>
      <c r="D289" s="14"/>
      <c r="E289" s="14"/>
      <c r="F289" s="14"/>
      <c r="G289" s="14"/>
    </row>
    <row r="290" spans="1:7">
      <c r="A290" s="14"/>
      <c r="B290" s="14"/>
      <c r="C290" s="14"/>
      <c r="D290" s="14"/>
      <c r="E290" s="14"/>
      <c r="F290" s="14"/>
      <c r="G290" s="14"/>
    </row>
    <row r="291" spans="1:7">
      <c r="A291" s="14"/>
      <c r="B291" s="14"/>
      <c r="C291" s="14"/>
      <c r="D291" s="14"/>
      <c r="E291" s="14"/>
      <c r="F291" s="14"/>
      <c r="G291" s="14"/>
    </row>
    <row r="292" spans="1:7">
      <c r="A292" s="14"/>
      <c r="B292" s="14"/>
      <c r="C292" s="14"/>
      <c r="D292" s="14"/>
      <c r="E292" s="14"/>
      <c r="F292" s="14"/>
      <c r="G292" s="14"/>
    </row>
    <row r="293" spans="1:7">
      <c r="A293" s="14"/>
      <c r="B293" s="14"/>
      <c r="C293" s="14"/>
      <c r="D293" s="14"/>
      <c r="E293" s="14"/>
      <c r="F293" s="14"/>
      <c r="G293" s="14"/>
    </row>
    <row r="294" spans="1:7">
      <c r="A294" s="14"/>
      <c r="B294" s="14"/>
      <c r="C294" s="14"/>
      <c r="D294" s="14"/>
      <c r="E294" s="14"/>
      <c r="F294" s="14"/>
      <c r="G294" s="14"/>
    </row>
    <row r="295" spans="1:7">
      <c r="A295" s="14"/>
      <c r="B295" s="14"/>
      <c r="C295" s="14"/>
      <c r="D295" s="14"/>
      <c r="E295" s="14"/>
      <c r="F295" s="14"/>
      <c r="G295" s="14"/>
    </row>
    <row r="296" spans="1:7">
      <c r="A296" s="14"/>
      <c r="B296" s="14"/>
      <c r="C296" s="14"/>
      <c r="D296" s="14"/>
      <c r="E296" s="14"/>
      <c r="F296" s="14"/>
      <c r="G296" s="14"/>
    </row>
    <row r="297" spans="1:7">
      <c r="A297" s="14"/>
      <c r="B297" s="14"/>
      <c r="C297" s="14"/>
      <c r="D297" s="14"/>
      <c r="E297" s="14"/>
      <c r="F297" s="14"/>
      <c r="G297" s="14"/>
    </row>
    <row r="298" spans="1:7">
      <c r="A298" s="14"/>
      <c r="B298" s="14"/>
      <c r="C298" s="14"/>
      <c r="D298" s="14"/>
      <c r="E298" s="14"/>
      <c r="F298" s="14"/>
      <c r="G298" s="14"/>
    </row>
    <row r="299" spans="1:7">
      <c r="A299" s="14"/>
    </row>
    <row r="300" spans="1:7">
      <c r="A300" s="14"/>
    </row>
    <row r="301" spans="1:7">
      <c r="A301" s="14"/>
    </row>
    <row r="302" spans="1:7">
      <c r="A302" s="14"/>
    </row>
    <row r="303" spans="1:7">
      <c r="A303" s="14"/>
    </row>
    <row r="304" spans="1:7">
      <c r="A304" s="14"/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  <legacyDrawing r:id="rId2"/>
  <oleObjects>
    <mc:AlternateContent xmlns:mc="http://schemas.openxmlformats.org/markup-compatibility/2006">
      <mc:Choice Requires="x14">
        <oleObject progId="Visio.Drawing.11" shapeId="5391" r:id="rId3">
          <object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9</xdr:col>
                <xdr:colOff>736600</xdr:colOff>
                <xdr:row>37</xdr:row>
                <xdr:rowOff>25400</xdr:rowOff>
              </to>
            </anchor>
          </objectPr>
        </oleObject>
      </mc:Choice>
      <mc:Fallback>
        <oleObject progId="Visio.Drawing.11" shapeId="5391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pageSetUpPr fitToPage="1"/>
  </sheetPr>
  <dimension ref="A1:V69"/>
  <sheetViews>
    <sheetView topLeftCell="A10" zoomScale="75" zoomScaleNormal="75" zoomScaleSheetLayoutView="100" zoomScalePageLayoutView="75" workbookViewId="0">
      <selection activeCell="T37" sqref="T37"/>
    </sheetView>
  </sheetViews>
  <sheetFormatPr baseColWidth="10" defaultColWidth="10.83203125" defaultRowHeight="12" x14ac:dyDescent="0"/>
  <cols>
    <col min="1" max="8" width="10.83203125" style="30"/>
    <col min="9" max="9" width="3.6640625" style="30" customWidth="1"/>
    <col min="10" max="10" width="6.5" style="30" customWidth="1"/>
    <col min="11" max="16384" width="10.83203125" style="30"/>
  </cols>
  <sheetData>
    <row r="1" spans="1:18">
      <c r="B1" s="138" t="s">
        <v>284</v>
      </c>
      <c r="C1" s="138"/>
      <c r="D1" s="138"/>
      <c r="E1" s="138"/>
      <c r="F1" s="138"/>
      <c r="G1" s="138"/>
      <c r="H1" s="138"/>
      <c r="K1" s="138" t="s">
        <v>285</v>
      </c>
      <c r="L1" s="138"/>
      <c r="M1" s="138"/>
      <c r="N1" s="138"/>
      <c r="O1" s="138"/>
      <c r="P1" s="138"/>
      <c r="Q1" s="138"/>
    </row>
    <row r="2" spans="1:18">
      <c r="A2" s="31"/>
      <c r="B2" s="138"/>
      <c r="C2" s="138"/>
      <c r="D2" s="138"/>
      <c r="E2" s="138"/>
      <c r="F2" s="138"/>
      <c r="G2" s="138"/>
      <c r="H2" s="138"/>
      <c r="I2" s="31"/>
      <c r="J2" s="31"/>
      <c r="K2" s="138"/>
      <c r="L2" s="138"/>
      <c r="M2" s="138"/>
      <c r="N2" s="138"/>
      <c r="O2" s="138"/>
      <c r="P2" s="138"/>
      <c r="Q2" s="138"/>
      <c r="R2" s="31"/>
    </row>
    <row r="3" spans="1:18" ht="13" thickBot="1">
      <c r="A3" s="31"/>
      <c r="B3" s="32"/>
      <c r="C3" s="32"/>
      <c r="D3" s="32"/>
      <c r="E3" s="32"/>
      <c r="F3" s="32"/>
      <c r="G3" s="32"/>
      <c r="H3" s="32"/>
      <c r="I3" s="31"/>
      <c r="J3" s="31"/>
      <c r="K3" s="62"/>
      <c r="L3" s="62"/>
      <c r="M3" s="62"/>
      <c r="N3" s="62"/>
      <c r="O3" s="62"/>
      <c r="P3" s="62"/>
      <c r="Q3" s="31"/>
      <c r="R3" s="31"/>
    </row>
    <row r="4" spans="1:18" ht="14">
      <c r="A4" s="139" t="s">
        <v>282</v>
      </c>
      <c r="B4" s="80" t="s">
        <v>268</v>
      </c>
      <c r="C4" s="80" t="s">
        <v>1581</v>
      </c>
      <c r="D4" s="27"/>
      <c r="E4" s="80" t="s">
        <v>578</v>
      </c>
      <c r="F4" s="80"/>
      <c r="G4" s="80" t="s">
        <v>270</v>
      </c>
      <c r="H4" s="115" t="s">
        <v>269</v>
      </c>
      <c r="I4" s="31"/>
      <c r="J4" s="33"/>
      <c r="K4" s="112" t="s">
        <v>268</v>
      </c>
      <c r="L4" s="113" t="s">
        <v>267</v>
      </c>
      <c r="M4" s="114"/>
      <c r="N4" s="113" t="s">
        <v>578</v>
      </c>
      <c r="O4" s="113"/>
      <c r="P4" s="113" t="s">
        <v>270</v>
      </c>
      <c r="Q4" s="115" t="s">
        <v>269</v>
      </c>
      <c r="R4" s="31"/>
    </row>
    <row r="5" spans="1:18" ht="14">
      <c r="A5" s="139"/>
      <c r="B5" s="35"/>
      <c r="C5" s="35"/>
      <c r="D5" s="35"/>
      <c r="E5" s="35"/>
      <c r="F5" s="35"/>
      <c r="G5" s="49"/>
      <c r="H5" s="36"/>
      <c r="I5" s="31"/>
      <c r="J5" s="33"/>
      <c r="K5" s="116"/>
      <c r="L5" s="38"/>
      <c r="M5" s="38"/>
      <c r="N5" s="38"/>
      <c r="O5" s="38"/>
      <c r="P5" s="38"/>
      <c r="Q5" s="45"/>
      <c r="R5" s="31"/>
    </row>
    <row r="6" spans="1:18" ht="14">
      <c r="A6" s="139"/>
      <c r="B6" s="35"/>
      <c r="C6" s="35"/>
      <c r="D6" s="39"/>
      <c r="E6" s="35"/>
      <c r="F6" s="35"/>
      <c r="G6" s="49"/>
      <c r="H6" s="36"/>
      <c r="I6" s="31"/>
      <c r="J6" s="33"/>
      <c r="K6" s="116"/>
      <c r="L6" s="38"/>
      <c r="M6" s="38"/>
      <c r="N6" s="38"/>
      <c r="O6" s="38"/>
      <c r="P6" s="38"/>
      <c r="Q6" s="45"/>
      <c r="R6" s="31"/>
    </row>
    <row r="7" spans="1:18" ht="14">
      <c r="A7" s="139"/>
      <c r="B7" s="35"/>
      <c r="C7" s="35"/>
      <c r="D7" s="35"/>
      <c r="E7" s="35" t="s">
        <v>1592</v>
      </c>
      <c r="F7" s="35"/>
      <c r="G7" s="49"/>
      <c r="H7" s="40"/>
      <c r="I7" s="41"/>
      <c r="J7" s="33"/>
      <c r="K7" s="117" t="s">
        <v>271</v>
      </c>
      <c r="L7" s="43" t="s">
        <v>271</v>
      </c>
      <c r="M7" s="43"/>
      <c r="N7" s="43" t="s">
        <v>271</v>
      </c>
      <c r="O7" s="43"/>
      <c r="P7" s="43" t="s">
        <v>271</v>
      </c>
      <c r="Q7" s="59" t="s">
        <v>271</v>
      </c>
      <c r="R7" s="111" t="s">
        <v>272</v>
      </c>
    </row>
    <row r="8" spans="1:18" ht="14">
      <c r="A8" s="139"/>
      <c r="B8" s="35"/>
      <c r="C8" s="35"/>
      <c r="D8" s="39"/>
      <c r="E8" s="35" t="s">
        <v>1593</v>
      </c>
      <c r="F8" s="35"/>
      <c r="G8" s="49"/>
      <c r="H8" s="40"/>
      <c r="I8" s="31"/>
      <c r="J8" s="33"/>
      <c r="K8" s="116"/>
      <c r="L8" s="38"/>
      <c r="M8" s="38"/>
      <c r="N8" s="38"/>
      <c r="O8" s="38"/>
      <c r="P8" s="38"/>
      <c r="Q8" s="45"/>
      <c r="R8" s="31"/>
    </row>
    <row r="9" spans="1:18">
      <c r="A9" s="139"/>
      <c r="B9" s="35"/>
      <c r="C9" s="35" t="s">
        <v>1587</v>
      </c>
      <c r="D9" s="35"/>
      <c r="E9" s="35" t="s">
        <v>1594</v>
      </c>
      <c r="F9" s="35"/>
      <c r="G9" s="35" t="s">
        <v>1587</v>
      </c>
      <c r="H9" s="40"/>
      <c r="I9" s="31"/>
      <c r="J9" s="33"/>
      <c r="K9" s="116"/>
      <c r="L9" s="38"/>
      <c r="M9" s="38"/>
      <c r="N9" s="38"/>
      <c r="O9" s="38"/>
      <c r="P9" s="38"/>
      <c r="Q9" s="118"/>
      <c r="R9" s="31"/>
    </row>
    <row r="10" spans="1:18">
      <c r="A10" s="139"/>
      <c r="B10" s="35"/>
      <c r="C10" s="35" t="s">
        <v>1584</v>
      </c>
      <c r="D10" s="35"/>
      <c r="E10" s="35" t="s">
        <v>203</v>
      </c>
      <c r="F10" s="35"/>
      <c r="G10" s="35" t="s">
        <v>1584</v>
      </c>
      <c r="H10" s="40"/>
      <c r="I10" s="31"/>
      <c r="J10" s="33"/>
      <c r="K10" s="116"/>
      <c r="L10" s="38"/>
      <c r="M10" s="38"/>
      <c r="N10" s="38"/>
      <c r="O10" s="38"/>
      <c r="P10" s="38"/>
      <c r="Q10" s="45"/>
      <c r="R10" s="31"/>
    </row>
    <row r="11" spans="1:18" ht="14">
      <c r="A11" s="139"/>
      <c r="B11" s="35" t="s">
        <v>1585</v>
      </c>
      <c r="C11" s="35"/>
      <c r="D11" s="35"/>
      <c r="E11" s="35"/>
      <c r="F11" s="35"/>
      <c r="G11" s="49"/>
      <c r="H11" s="35" t="s">
        <v>1585</v>
      </c>
      <c r="I11" s="31"/>
      <c r="J11" s="33"/>
      <c r="K11" s="116"/>
      <c r="L11" s="38"/>
      <c r="M11" s="38"/>
      <c r="N11" s="38"/>
      <c r="O11" s="38"/>
      <c r="P11" s="38"/>
      <c r="Q11" s="45"/>
      <c r="R11" s="31"/>
    </row>
    <row r="12" spans="1:18" ht="14">
      <c r="A12" s="139"/>
      <c r="B12" s="35" t="s">
        <v>1586</v>
      </c>
      <c r="C12" s="35"/>
      <c r="D12" s="35"/>
      <c r="E12" s="35" t="s">
        <v>1595</v>
      </c>
      <c r="F12" s="35"/>
      <c r="G12" s="49"/>
      <c r="H12" s="35" t="s">
        <v>1586</v>
      </c>
      <c r="I12" s="31"/>
      <c r="J12" s="33"/>
      <c r="K12" s="116"/>
      <c r="L12" s="38"/>
      <c r="M12" s="38"/>
      <c r="N12" s="38"/>
      <c r="O12" s="38"/>
      <c r="P12" s="38"/>
      <c r="Q12" s="45"/>
      <c r="R12" s="31"/>
    </row>
    <row r="13" spans="1:18" ht="14">
      <c r="A13" s="139"/>
      <c r="B13" s="35" t="s">
        <v>1590</v>
      </c>
      <c r="C13" s="35"/>
      <c r="D13" s="35"/>
      <c r="E13" s="35" t="s">
        <v>1596</v>
      </c>
      <c r="F13" s="35"/>
      <c r="G13" s="49"/>
      <c r="H13" s="35" t="s">
        <v>1590</v>
      </c>
      <c r="I13" s="31"/>
      <c r="J13" s="33"/>
      <c r="K13" s="119"/>
      <c r="L13" s="35"/>
      <c r="M13" s="35"/>
      <c r="N13" s="35"/>
      <c r="O13" s="35"/>
      <c r="P13" s="35"/>
      <c r="Q13" s="40"/>
      <c r="R13" s="31"/>
    </row>
    <row r="14" spans="1:18" ht="14">
      <c r="A14" s="139"/>
      <c r="B14" s="35" t="s">
        <v>1591</v>
      </c>
      <c r="C14" s="35"/>
      <c r="D14" s="35"/>
      <c r="E14" s="35" t="s">
        <v>1597</v>
      </c>
      <c r="F14" s="35"/>
      <c r="G14" s="49"/>
      <c r="H14" s="35" t="s">
        <v>1591</v>
      </c>
      <c r="I14" s="31"/>
      <c r="J14" s="33"/>
      <c r="K14" s="116"/>
      <c r="L14" s="38"/>
      <c r="M14" s="38"/>
      <c r="N14" s="38"/>
      <c r="O14" s="38"/>
      <c r="P14" s="38"/>
      <c r="Q14" s="45"/>
      <c r="R14" s="31"/>
    </row>
    <row r="15" spans="1:18" ht="14">
      <c r="A15" s="139"/>
      <c r="B15" s="35"/>
      <c r="D15" s="35"/>
      <c r="E15" s="35" t="s">
        <v>1598</v>
      </c>
      <c r="F15" s="35"/>
      <c r="G15" s="49"/>
      <c r="H15" s="40"/>
      <c r="I15" s="31"/>
      <c r="J15" s="33"/>
      <c r="K15" s="116"/>
      <c r="L15" s="38"/>
      <c r="M15" s="38"/>
      <c r="N15" s="38"/>
      <c r="O15" s="38"/>
      <c r="P15" s="38"/>
      <c r="Q15" s="45"/>
      <c r="R15" s="31"/>
    </row>
    <row r="16" spans="1:18" ht="14">
      <c r="A16" s="139"/>
      <c r="B16" s="47"/>
      <c r="C16" s="47"/>
      <c r="D16" s="47"/>
      <c r="E16" s="126"/>
      <c r="F16" s="35"/>
      <c r="G16" s="49"/>
      <c r="H16" s="40"/>
      <c r="I16" s="31"/>
      <c r="J16" s="33"/>
      <c r="K16" s="141" t="s">
        <v>273</v>
      </c>
      <c r="L16" s="142"/>
      <c r="M16" s="38"/>
      <c r="N16" s="38"/>
      <c r="O16" s="49"/>
      <c r="P16" s="51"/>
      <c r="Q16" s="120" t="s">
        <v>276</v>
      </c>
      <c r="R16" s="31"/>
    </row>
    <row r="17" spans="1:22" ht="14">
      <c r="A17" s="139"/>
      <c r="B17" s="28" t="s">
        <v>274</v>
      </c>
      <c r="C17" s="47"/>
      <c r="D17" s="47"/>
      <c r="E17" s="126" t="s">
        <v>1599</v>
      </c>
      <c r="F17" s="35"/>
      <c r="G17" s="49"/>
      <c r="H17" s="40"/>
      <c r="I17" s="31"/>
      <c r="J17" s="33"/>
      <c r="K17" s="121"/>
      <c r="L17" s="48"/>
      <c r="M17" s="38"/>
      <c r="N17" s="38"/>
      <c r="O17" s="49"/>
      <c r="P17" s="51"/>
      <c r="Q17" s="120"/>
      <c r="R17" s="31"/>
    </row>
    <row r="18" spans="1:22" ht="14">
      <c r="A18" s="139"/>
      <c r="B18" s="28" t="s">
        <v>275</v>
      </c>
      <c r="C18" s="47"/>
      <c r="D18" s="47"/>
      <c r="E18" s="126" t="s">
        <v>1600</v>
      </c>
      <c r="F18" s="35"/>
      <c r="G18" s="49"/>
      <c r="H18" s="40"/>
      <c r="I18" s="31"/>
      <c r="J18" s="33"/>
      <c r="K18" s="121"/>
      <c r="L18" s="48"/>
      <c r="M18" s="38"/>
      <c r="N18" s="38"/>
      <c r="O18" s="49"/>
      <c r="P18" s="51"/>
      <c r="Q18" s="120"/>
      <c r="R18" s="31"/>
    </row>
    <row r="19" spans="1:22" ht="14">
      <c r="A19" s="139"/>
      <c r="B19" s="35"/>
      <c r="C19" s="35"/>
      <c r="D19" s="35"/>
      <c r="E19" s="35" t="s">
        <v>1601</v>
      </c>
      <c r="F19" s="35"/>
      <c r="G19" s="49"/>
      <c r="H19" s="40"/>
      <c r="I19" s="31"/>
      <c r="J19" s="33"/>
      <c r="K19" s="116"/>
      <c r="L19" s="38"/>
      <c r="M19" s="38"/>
      <c r="N19" s="38"/>
      <c r="O19" s="38"/>
      <c r="P19" s="38"/>
      <c r="Q19" s="45"/>
      <c r="R19" s="31"/>
    </row>
    <row r="20" spans="1:22">
      <c r="A20" s="139"/>
      <c r="B20" s="35"/>
      <c r="C20" s="35" t="s">
        <v>1589</v>
      </c>
      <c r="D20" s="35"/>
      <c r="E20" s="35"/>
      <c r="F20" s="35"/>
      <c r="G20" s="35" t="s">
        <v>1589</v>
      </c>
      <c r="H20" s="40"/>
      <c r="I20" s="31"/>
      <c r="J20" s="33"/>
      <c r="K20" s="116"/>
      <c r="L20" s="38"/>
      <c r="M20" s="38"/>
      <c r="N20" s="38"/>
      <c r="O20" s="38"/>
      <c r="P20" s="38"/>
      <c r="Q20" s="45"/>
      <c r="R20" s="31"/>
    </row>
    <row r="21" spans="1:22" ht="14">
      <c r="A21" s="139"/>
      <c r="B21" s="35"/>
      <c r="C21" s="35" t="s">
        <v>1588</v>
      </c>
      <c r="D21" s="49"/>
      <c r="E21" s="49"/>
      <c r="F21" s="49"/>
      <c r="G21" s="35" t="s">
        <v>1588</v>
      </c>
      <c r="H21" s="40"/>
      <c r="I21" s="31"/>
      <c r="J21" s="33"/>
      <c r="K21" s="116"/>
      <c r="L21" s="38"/>
      <c r="M21" s="50"/>
      <c r="N21" s="84"/>
      <c r="O21" s="38"/>
      <c r="P21" s="38"/>
      <c r="Q21" s="45"/>
      <c r="R21" s="31"/>
      <c r="V21"/>
    </row>
    <row r="22" spans="1:22" ht="14">
      <c r="A22" s="139"/>
      <c r="B22" s="52" t="s">
        <v>277</v>
      </c>
      <c r="C22" s="35"/>
      <c r="D22" s="49"/>
      <c r="E22" s="52" t="s">
        <v>277</v>
      </c>
      <c r="F22" s="49"/>
      <c r="G22" s="49"/>
      <c r="H22" s="52" t="s">
        <v>277</v>
      </c>
      <c r="I22" s="31"/>
      <c r="J22" s="33"/>
      <c r="K22" s="116"/>
      <c r="L22" s="38"/>
      <c r="M22" s="50"/>
      <c r="N22" s="49"/>
      <c r="O22" s="49"/>
      <c r="P22" s="38"/>
      <c r="Q22" s="45"/>
      <c r="R22" s="31"/>
      <c r="V22"/>
    </row>
    <row r="23" spans="1:22" ht="15" thickBot="1">
      <c r="A23" s="139"/>
      <c r="B23" s="54" t="s">
        <v>278</v>
      </c>
      <c r="C23" s="99"/>
      <c r="D23" s="55"/>
      <c r="E23" s="54" t="s">
        <v>278</v>
      </c>
      <c r="F23" s="55"/>
      <c r="G23" s="55"/>
      <c r="H23" s="54" t="s">
        <v>278</v>
      </c>
      <c r="I23" s="31"/>
      <c r="J23" s="33"/>
      <c r="K23" s="122"/>
      <c r="L23" s="57"/>
      <c r="M23" s="58"/>
      <c r="N23" s="55"/>
      <c r="O23" s="55"/>
      <c r="P23" s="58"/>
      <c r="Q23" s="56"/>
      <c r="R23" s="31"/>
      <c r="V23"/>
    </row>
    <row r="24" spans="1:2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V24"/>
    </row>
    <row r="25" spans="1:22" ht="13" thickBot="1">
      <c r="A25" s="31"/>
      <c r="B25" s="32"/>
      <c r="C25" s="32"/>
      <c r="D25" s="32"/>
      <c r="E25" s="32"/>
      <c r="F25" s="32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1"/>
      <c r="V25"/>
    </row>
    <row r="26" spans="1:22" ht="14">
      <c r="A26" s="139" t="s">
        <v>281</v>
      </c>
      <c r="B26" s="80" t="s">
        <v>579</v>
      </c>
      <c r="C26" s="123"/>
      <c r="D26" s="123"/>
      <c r="E26" s="27"/>
      <c r="F26" s="27"/>
      <c r="G26" s="80" t="s">
        <v>1583</v>
      </c>
      <c r="H26" s="80" t="s">
        <v>1582</v>
      </c>
      <c r="I26" s="31"/>
      <c r="J26" s="33"/>
      <c r="K26" s="80" t="s">
        <v>579</v>
      </c>
      <c r="L26" s="123"/>
      <c r="M26" s="123"/>
      <c r="N26" s="27"/>
      <c r="O26" s="27"/>
      <c r="P26" s="80" t="s">
        <v>1583</v>
      </c>
      <c r="Q26" s="80" t="s">
        <v>1582</v>
      </c>
      <c r="R26" s="31"/>
      <c r="V26"/>
    </row>
    <row r="27" spans="1:22">
      <c r="A27" s="139"/>
      <c r="B27" s="38"/>
      <c r="C27" s="124"/>
      <c r="D27" s="124"/>
      <c r="E27" s="38"/>
      <c r="F27" s="38"/>
      <c r="G27" s="67"/>
      <c r="H27" s="66"/>
      <c r="I27" s="31"/>
      <c r="J27" s="33"/>
      <c r="K27" s="37"/>
      <c r="L27" s="38"/>
      <c r="M27" s="35"/>
      <c r="N27" s="38"/>
      <c r="O27" s="38"/>
      <c r="P27" s="38"/>
      <c r="Q27" s="45"/>
      <c r="R27" s="31"/>
      <c r="V27"/>
    </row>
    <row r="28" spans="1:22">
      <c r="A28" s="139"/>
      <c r="B28" s="38"/>
      <c r="C28" s="124"/>
      <c r="D28" s="35"/>
      <c r="E28" s="38"/>
      <c r="F28" s="38"/>
      <c r="G28" s="67"/>
      <c r="H28" s="66"/>
      <c r="I28" s="31"/>
      <c r="J28" s="33"/>
      <c r="K28" s="37"/>
      <c r="L28" s="38"/>
      <c r="M28" s="35"/>
      <c r="N28" s="38"/>
      <c r="O28" s="38"/>
      <c r="P28" s="38"/>
      <c r="Q28" s="45"/>
      <c r="R28" s="31"/>
      <c r="V28"/>
    </row>
    <row r="29" spans="1:22">
      <c r="A29" s="139"/>
      <c r="B29" s="35"/>
      <c r="C29" s="35"/>
      <c r="D29" s="35"/>
      <c r="E29" s="35"/>
      <c r="F29" s="35"/>
      <c r="G29" s="35"/>
      <c r="H29" s="35"/>
      <c r="I29" s="41"/>
      <c r="J29" s="33"/>
      <c r="K29" s="42" t="s">
        <v>271</v>
      </c>
      <c r="L29" s="43" t="s">
        <v>271</v>
      </c>
      <c r="M29" s="43" t="s">
        <v>271</v>
      </c>
      <c r="N29" s="35"/>
      <c r="O29" s="43" t="s">
        <v>271</v>
      </c>
      <c r="P29" s="43" t="s">
        <v>271</v>
      </c>
      <c r="Q29" s="59" t="s">
        <v>271</v>
      </c>
      <c r="R29" s="44" t="s">
        <v>272</v>
      </c>
      <c r="V29"/>
    </row>
    <row r="30" spans="1:22">
      <c r="A30" s="139"/>
      <c r="B30" s="35"/>
      <c r="C30" s="35"/>
      <c r="D30" s="35"/>
      <c r="E30" s="35"/>
      <c r="F30" s="35"/>
      <c r="G30" s="35"/>
      <c r="H30" s="34"/>
      <c r="I30" s="31"/>
      <c r="J30" s="33"/>
      <c r="K30" s="37"/>
      <c r="L30" s="38"/>
      <c r="M30" s="35"/>
      <c r="N30" s="38"/>
      <c r="O30" s="38"/>
      <c r="P30" s="38"/>
      <c r="Q30" s="45"/>
      <c r="R30" s="31"/>
      <c r="V30"/>
    </row>
    <row r="31" spans="1:22">
      <c r="A31" s="139"/>
      <c r="B31" s="35"/>
      <c r="C31" s="35"/>
      <c r="D31" s="35"/>
      <c r="E31" s="35"/>
      <c r="F31" s="35"/>
      <c r="G31" s="35"/>
      <c r="H31" s="34"/>
      <c r="I31" s="31"/>
      <c r="J31" s="33"/>
      <c r="K31" s="37"/>
      <c r="L31" s="38"/>
      <c r="M31" s="35"/>
      <c r="N31" s="38"/>
      <c r="O31" s="38"/>
      <c r="P31" s="38"/>
      <c r="Q31" s="45"/>
      <c r="R31" s="31"/>
    </row>
    <row r="32" spans="1:22">
      <c r="A32" s="139"/>
      <c r="B32" s="35"/>
      <c r="C32" s="125"/>
      <c r="D32" s="125"/>
      <c r="E32" s="35"/>
      <c r="F32" s="35"/>
      <c r="H32" s="34"/>
      <c r="I32" s="60"/>
      <c r="J32" s="33"/>
      <c r="K32" s="37"/>
      <c r="L32" s="38"/>
      <c r="M32" s="35"/>
      <c r="N32" s="38"/>
      <c r="O32" s="38"/>
      <c r="P32" s="38"/>
      <c r="Q32" s="45"/>
      <c r="R32" s="60"/>
    </row>
    <row r="33" spans="1:18">
      <c r="A33" s="139"/>
      <c r="C33" s="35"/>
      <c r="D33" s="35"/>
      <c r="E33" s="35"/>
      <c r="F33" s="35"/>
      <c r="G33" s="35"/>
      <c r="H33" s="34"/>
      <c r="I33" s="31"/>
      <c r="J33" s="33"/>
      <c r="K33" s="37"/>
      <c r="L33" s="38"/>
      <c r="M33" s="35"/>
      <c r="N33" s="38"/>
      <c r="O33" s="38"/>
      <c r="P33" s="38"/>
      <c r="Q33" s="45"/>
      <c r="R33" s="31"/>
    </row>
    <row r="34" spans="1:18" ht="14">
      <c r="A34" s="139"/>
      <c r="B34" s="68" t="s">
        <v>581</v>
      </c>
      <c r="C34" s="124"/>
      <c r="D34" s="124"/>
      <c r="E34" s="35"/>
      <c r="F34" s="35"/>
      <c r="G34" s="127" t="s">
        <v>1602</v>
      </c>
      <c r="H34" s="61" t="s">
        <v>290</v>
      </c>
      <c r="I34" s="31"/>
      <c r="J34" s="33"/>
      <c r="K34" s="37"/>
      <c r="L34" s="38"/>
      <c r="M34" s="35"/>
      <c r="N34" s="38"/>
      <c r="O34" s="38"/>
      <c r="P34" s="38"/>
      <c r="Q34" s="45"/>
      <c r="R34" s="31"/>
    </row>
    <row r="35" spans="1:18">
      <c r="A35" s="139"/>
      <c r="B35" s="35"/>
      <c r="C35" s="35"/>
      <c r="D35" s="35"/>
      <c r="E35" s="35"/>
      <c r="F35" s="35"/>
      <c r="G35" s="35"/>
      <c r="I35" s="31"/>
      <c r="J35" s="33"/>
      <c r="K35" s="34"/>
      <c r="L35" s="35"/>
      <c r="M35" s="35"/>
      <c r="N35" s="35"/>
      <c r="O35" s="35"/>
      <c r="P35" s="35"/>
      <c r="Q35" s="40"/>
      <c r="R35" s="31"/>
    </row>
    <row r="36" spans="1:18" ht="14">
      <c r="A36" s="139"/>
      <c r="B36" s="68" t="s">
        <v>582</v>
      </c>
      <c r="C36" s="35"/>
      <c r="D36" s="124"/>
      <c r="E36" s="35"/>
      <c r="F36" s="35"/>
      <c r="G36" s="35"/>
      <c r="H36" s="61" t="s">
        <v>291</v>
      </c>
      <c r="I36" s="31"/>
      <c r="J36" s="33"/>
      <c r="K36" s="37"/>
      <c r="L36" s="35"/>
      <c r="M36" s="35"/>
      <c r="N36" s="38"/>
      <c r="O36" s="38"/>
      <c r="P36" s="38"/>
      <c r="Q36" s="45"/>
      <c r="R36" s="31"/>
    </row>
    <row r="37" spans="1:18">
      <c r="A37" s="139"/>
      <c r="B37" s="68" t="s">
        <v>583</v>
      </c>
      <c r="C37" s="35"/>
      <c r="D37" s="35"/>
      <c r="E37" s="35"/>
      <c r="F37" s="35"/>
      <c r="G37" s="35"/>
      <c r="H37" s="34"/>
      <c r="I37" s="31"/>
      <c r="J37" s="33"/>
      <c r="K37" s="37"/>
      <c r="L37" s="35"/>
      <c r="M37" s="35"/>
      <c r="N37" s="38"/>
      <c r="O37" s="38"/>
      <c r="P37" s="38"/>
      <c r="Q37" s="45"/>
      <c r="R37" s="31"/>
    </row>
    <row r="38" spans="1:18" ht="14">
      <c r="A38" s="139"/>
      <c r="B38" s="35"/>
      <c r="C38" s="47"/>
      <c r="D38" s="35"/>
      <c r="E38" s="35"/>
      <c r="F38" s="35"/>
      <c r="G38" s="47"/>
      <c r="H38" s="61"/>
      <c r="I38" s="31"/>
      <c r="J38" s="33"/>
      <c r="K38" s="37"/>
      <c r="L38" s="46"/>
      <c r="M38" s="47"/>
      <c r="N38" s="38"/>
      <c r="O38" s="38"/>
      <c r="P38" s="64"/>
      <c r="Q38" s="64"/>
      <c r="R38" s="31"/>
    </row>
    <row r="39" spans="1:18" ht="14">
      <c r="A39" s="139"/>
      <c r="B39" s="68" t="s">
        <v>1110</v>
      </c>
      <c r="C39" s="47"/>
      <c r="D39" s="35"/>
      <c r="E39" s="35"/>
      <c r="F39" s="35"/>
      <c r="G39" s="47"/>
      <c r="H39" s="61" t="s">
        <v>289</v>
      </c>
      <c r="I39" s="31"/>
      <c r="J39" s="33"/>
      <c r="K39" s="37"/>
      <c r="L39" s="46"/>
      <c r="M39" s="47"/>
      <c r="N39" s="38"/>
      <c r="O39" s="38"/>
      <c r="P39" s="64"/>
      <c r="Q39" s="64"/>
      <c r="R39" s="31"/>
    </row>
    <row r="40" spans="1:18" ht="14">
      <c r="A40" s="139"/>
      <c r="B40" s="35"/>
      <c r="C40" s="47"/>
      <c r="D40" s="35"/>
      <c r="E40" s="35"/>
      <c r="F40" s="35"/>
      <c r="G40" s="47"/>
      <c r="H40" s="61" t="s">
        <v>280</v>
      </c>
      <c r="I40" s="31"/>
      <c r="J40" s="33"/>
      <c r="K40" s="37"/>
      <c r="L40" s="128"/>
      <c r="M40" s="47"/>
      <c r="N40" s="38"/>
      <c r="O40" s="38"/>
      <c r="P40" s="64"/>
      <c r="Q40" s="64"/>
      <c r="R40" s="31"/>
    </row>
    <row r="41" spans="1:18">
      <c r="A41" s="139"/>
      <c r="B41" s="68" t="s">
        <v>562</v>
      </c>
      <c r="C41" s="35"/>
      <c r="D41" s="35"/>
      <c r="E41" s="35"/>
      <c r="F41" s="35"/>
      <c r="G41" s="35"/>
      <c r="H41" s="34"/>
      <c r="I41" s="31"/>
      <c r="J41" s="33"/>
      <c r="K41" s="37"/>
      <c r="L41" s="35"/>
      <c r="M41" s="35"/>
      <c r="N41" s="38"/>
      <c r="O41" s="38"/>
      <c r="P41" s="38"/>
      <c r="Q41" s="45"/>
      <c r="R41" s="31"/>
    </row>
    <row r="42" spans="1:18">
      <c r="A42" s="139"/>
      <c r="B42" s="38"/>
      <c r="C42" s="35"/>
      <c r="D42" s="38"/>
      <c r="E42" s="38"/>
      <c r="F42" s="38"/>
      <c r="G42" s="38"/>
      <c r="H42" s="37" t="s">
        <v>1603</v>
      </c>
      <c r="I42" s="31"/>
      <c r="J42" s="33"/>
      <c r="K42" s="37"/>
      <c r="L42" s="35"/>
      <c r="M42" s="38"/>
      <c r="N42" s="38"/>
      <c r="O42" s="38"/>
      <c r="P42" s="38"/>
      <c r="Q42" s="45"/>
      <c r="R42" s="31"/>
    </row>
    <row r="43" spans="1:18">
      <c r="A43" s="139"/>
      <c r="B43" s="38"/>
      <c r="C43" s="35"/>
      <c r="D43" s="38"/>
      <c r="E43" s="38"/>
      <c r="F43" s="38"/>
      <c r="G43" s="38"/>
      <c r="H43" s="37"/>
      <c r="I43" s="31"/>
      <c r="J43" s="33"/>
      <c r="K43" s="37"/>
      <c r="L43" s="38"/>
      <c r="M43" s="38"/>
      <c r="N43" s="38"/>
      <c r="O43" s="38"/>
      <c r="P43" s="38"/>
      <c r="Q43" s="45"/>
      <c r="R43" s="31"/>
    </row>
    <row r="44" spans="1:18">
      <c r="A44" s="139"/>
      <c r="B44" s="52" t="s">
        <v>277</v>
      </c>
      <c r="C44" s="35"/>
      <c r="D44" s="38"/>
      <c r="E44" s="38"/>
      <c r="F44" s="38"/>
      <c r="G44" s="52" t="s">
        <v>277</v>
      </c>
      <c r="H44" s="52" t="s">
        <v>277</v>
      </c>
      <c r="I44" s="31"/>
      <c r="J44" s="33"/>
      <c r="K44" s="37"/>
      <c r="L44" s="38"/>
      <c r="M44" s="38"/>
      <c r="N44" s="38"/>
      <c r="O44" s="38"/>
      <c r="P44" s="38"/>
      <c r="Q44" s="45"/>
      <c r="R44" s="31"/>
    </row>
    <row r="45" spans="1:18" ht="13" thickBot="1">
      <c r="A45" s="139"/>
      <c r="B45" s="54" t="s">
        <v>278</v>
      </c>
      <c r="C45" s="99"/>
      <c r="D45" s="57"/>
      <c r="E45" s="57"/>
      <c r="F45" s="57"/>
      <c r="G45" s="54" t="s">
        <v>278</v>
      </c>
      <c r="H45" s="54" t="s">
        <v>278</v>
      </c>
      <c r="I45" s="31"/>
      <c r="J45" s="33"/>
      <c r="K45" s="53"/>
      <c r="L45" s="57"/>
      <c r="M45" s="57"/>
      <c r="N45" s="57"/>
      <c r="O45" s="57"/>
      <c r="P45" s="57"/>
      <c r="Q45" s="56"/>
      <c r="R45" s="31"/>
    </row>
    <row r="46" spans="1:18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ht="13" thickBot="1">
      <c r="A48" s="31"/>
      <c r="B48" s="32"/>
      <c r="C48" s="32"/>
      <c r="D48" s="32"/>
      <c r="E48" s="32"/>
      <c r="F48" s="32"/>
      <c r="G48" s="32"/>
      <c r="H48" s="32"/>
      <c r="I48" s="31"/>
      <c r="J48" s="31"/>
      <c r="K48" s="32"/>
      <c r="L48" s="62"/>
      <c r="M48" s="62"/>
      <c r="N48" s="62"/>
      <c r="O48" s="62"/>
      <c r="P48" s="62"/>
      <c r="Q48" s="62"/>
      <c r="R48" s="62"/>
    </row>
    <row r="49" spans="1:18" ht="15.75" customHeight="1" thickBot="1">
      <c r="A49" s="139" t="s">
        <v>286</v>
      </c>
      <c r="B49" s="80" t="s">
        <v>613</v>
      </c>
      <c r="C49" s="80" t="s">
        <v>287</v>
      </c>
      <c r="D49" s="80" t="s">
        <v>287</v>
      </c>
      <c r="E49" s="80" t="s">
        <v>287</v>
      </c>
      <c r="F49" s="80" t="s">
        <v>287</v>
      </c>
      <c r="G49" s="80" t="s">
        <v>287</v>
      </c>
      <c r="H49" s="80" t="s">
        <v>614</v>
      </c>
      <c r="I49" s="31"/>
      <c r="J49" s="139" t="s">
        <v>283</v>
      </c>
      <c r="K49" s="29" t="s">
        <v>280</v>
      </c>
      <c r="L49" s="31"/>
      <c r="M49" s="29" t="s">
        <v>292</v>
      </c>
      <c r="N49" s="31"/>
      <c r="O49" s="29" t="s">
        <v>1112</v>
      </c>
      <c r="P49" s="62"/>
      <c r="Q49" s="84"/>
      <c r="R49" s="31"/>
    </row>
    <row r="50" spans="1:18">
      <c r="A50" s="139"/>
      <c r="B50" s="37"/>
      <c r="C50" s="38"/>
      <c r="D50" s="38"/>
      <c r="E50" s="38"/>
      <c r="F50" s="38"/>
      <c r="G50" s="38"/>
      <c r="H50" s="45"/>
      <c r="I50" s="31"/>
      <c r="J50" s="139"/>
      <c r="K50" s="100"/>
      <c r="L50" s="31"/>
      <c r="M50" s="83"/>
      <c r="N50" s="31"/>
      <c r="O50" s="100"/>
      <c r="P50" s="31"/>
    </row>
    <row r="51" spans="1:18" ht="14">
      <c r="A51" s="139"/>
      <c r="B51" s="37"/>
      <c r="C51" s="38"/>
      <c r="D51" s="38"/>
      <c r="E51" s="38"/>
      <c r="F51" s="38"/>
      <c r="G51" s="38"/>
      <c r="H51" s="45"/>
      <c r="I51" s="31"/>
      <c r="J51" s="139"/>
      <c r="K51" s="63"/>
      <c r="L51" s="31"/>
      <c r="M51" s="69" t="s">
        <v>293</v>
      </c>
      <c r="N51" s="31"/>
      <c r="O51" s="61" t="s">
        <v>1111</v>
      </c>
      <c r="P51" s="31"/>
    </row>
    <row r="52" spans="1:18" ht="14">
      <c r="A52" s="139"/>
      <c r="B52" s="35"/>
      <c r="C52" s="35"/>
      <c r="D52" s="35"/>
      <c r="E52" s="35"/>
      <c r="F52" s="35"/>
      <c r="G52" s="35"/>
      <c r="H52" s="40"/>
      <c r="I52" s="31"/>
      <c r="J52" s="139"/>
      <c r="K52" s="61"/>
      <c r="L52" s="31"/>
      <c r="M52" s="81"/>
      <c r="N52" s="31"/>
      <c r="O52" s="101"/>
      <c r="P52" s="31"/>
    </row>
    <row r="53" spans="1:18" ht="14">
      <c r="A53" s="139"/>
      <c r="B53" s="34"/>
      <c r="C53" s="35"/>
      <c r="D53" s="35"/>
      <c r="E53" s="35"/>
      <c r="F53" s="35"/>
      <c r="G53" s="35"/>
      <c r="H53" s="40"/>
      <c r="I53" s="31"/>
      <c r="J53" s="139"/>
      <c r="K53" s="61" t="s">
        <v>288</v>
      </c>
      <c r="L53" s="31"/>
      <c r="M53" s="81"/>
      <c r="N53" s="31"/>
      <c r="O53" s="61" t="s">
        <v>1113</v>
      </c>
      <c r="P53" s="31"/>
    </row>
    <row r="54" spans="1:18" ht="14">
      <c r="A54" s="139"/>
      <c r="B54" s="34"/>
      <c r="C54" s="35"/>
      <c r="D54" s="35"/>
      <c r="E54" s="35"/>
      <c r="F54" s="35"/>
      <c r="G54" s="35"/>
      <c r="H54" s="40"/>
      <c r="I54" s="31"/>
      <c r="J54" s="139"/>
      <c r="K54" s="61" t="s">
        <v>279</v>
      </c>
      <c r="L54" s="31"/>
      <c r="M54" s="81"/>
      <c r="N54" s="31"/>
      <c r="O54" s="61" t="s">
        <v>1114</v>
      </c>
      <c r="P54" s="31"/>
    </row>
    <row r="55" spans="1:18" ht="13" thickBot="1">
      <c r="A55" s="139"/>
      <c r="B55" s="34"/>
      <c r="C55" s="35"/>
      <c r="D55" s="35"/>
      <c r="E55" s="35"/>
      <c r="F55" s="35"/>
      <c r="G55" s="35"/>
      <c r="H55" s="40"/>
      <c r="I55" s="31"/>
      <c r="J55" s="139"/>
      <c r="K55" s="63"/>
      <c r="L55" s="31"/>
      <c r="M55" s="85"/>
      <c r="N55" s="31"/>
      <c r="O55" s="65"/>
      <c r="P55" s="31"/>
    </row>
    <row r="56" spans="1:18" ht="14">
      <c r="A56" s="139"/>
      <c r="B56" s="34"/>
      <c r="C56" s="35"/>
      <c r="D56" s="35"/>
      <c r="E56" s="35"/>
      <c r="F56" s="35"/>
      <c r="G56" s="35"/>
      <c r="H56" s="40"/>
      <c r="I56" s="31"/>
      <c r="J56" s="139"/>
      <c r="K56" s="61" t="s">
        <v>584</v>
      </c>
      <c r="L56" s="31"/>
      <c r="M56" s="31"/>
      <c r="N56" s="31"/>
      <c r="O56" s="102"/>
      <c r="P56" s="31"/>
    </row>
    <row r="57" spans="1:18">
      <c r="A57" s="139"/>
      <c r="B57" s="34"/>
      <c r="C57" s="35"/>
      <c r="D57" s="35"/>
      <c r="E57" s="35"/>
      <c r="F57" s="35"/>
      <c r="G57" s="35"/>
      <c r="H57" s="40"/>
      <c r="I57" s="31"/>
      <c r="J57" s="139"/>
      <c r="K57" s="63"/>
      <c r="L57" s="31"/>
      <c r="M57" s="31"/>
      <c r="N57" s="31"/>
      <c r="O57" s="62"/>
      <c r="P57" s="31"/>
    </row>
    <row r="58" spans="1:18">
      <c r="A58" s="139"/>
      <c r="B58" s="34"/>
      <c r="C58" s="35"/>
      <c r="D58" s="35"/>
      <c r="E58" s="35"/>
      <c r="F58" s="35"/>
      <c r="G58" s="35"/>
      <c r="H58" s="40"/>
      <c r="I58" s="31"/>
      <c r="J58" s="139"/>
      <c r="K58" s="63"/>
      <c r="L58" s="31"/>
      <c r="M58" s="82"/>
      <c r="N58" s="31"/>
      <c r="O58" s="62"/>
      <c r="P58" s="31"/>
    </row>
    <row r="59" spans="1:18" ht="13" thickBot="1">
      <c r="A59" s="139"/>
      <c r="B59" s="34"/>
      <c r="C59" s="35"/>
      <c r="D59" s="35"/>
      <c r="E59" s="35"/>
      <c r="F59" s="35"/>
      <c r="G59" s="35"/>
      <c r="H59" s="40"/>
      <c r="I59" s="31"/>
      <c r="J59" s="139"/>
      <c r="K59" s="65"/>
      <c r="L59" s="31"/>
      <c r="M59" s="31"/>
      <c r="N59" s="31"/>
      <c r="O59" s="62"/>
      <c r="P59" s="31"/>
      <c r="R59" s="31"/>
    </row>
    <row r="60" spans="1:18">
      <c r="A60" s="139"/>
      <c r="B60" s="34"/>
      <c r="C60" s="35"/>
      <c r="D60" s="35"/>
      <c r="E60" s="35"/>
      <c r="F60" s="35"/>
      <c r="G60" s="35"/>
      <c r="H60" s="40"/>
      <c r="I60" s="31"/>
      <c r="J60" s="140"/>
      <c r="K60" s="62"/>
      <c r="L60" s="31"/>
      <c r="M60" s="31"/>
      <c r="N60" s="31"/>
      <c r="O60" s="31"/>
      <c r="P60" s="31"/>
      <c r="R60" s="31"/>
    </row>
    <row r="61" spans="1:18" ht="14">
      <c r="A61" s="139"/>
      <c r="B61" s="46"/>
      <c r="C61" s="47"/>
      <c r="D61" s="35"/>
      <c r="E61" s="35"/>
      <c r="F61" s="35"/>
      <c r="G61" s="35"/>
      <c r="H61" s="64"/>
      <c r="I61" s="31"/>
      <c r="J61" s="140"/>
      <c r="K61" s="84"/>
      <c r="M61" s="31"/>
      <c r="N61" s="31"/>
      <c r="O61" s="31"/>
      <c r="Q61" s="31"/>
    </row>
    <row r="62" spans="1:18" ht="14">
      <c r="A62" s="139"/>
      <c r="B62" s="46"/>
      <c r="C62" s="47"/>
      <c r="D62" s="35"/>
      <c r="E62" s="35"/>
      <c r="F62" s="35"/>
      <c r="G62" s="35"/>
      <c r="H62" s="64"/>
      <c r="I62" s="31"/>
      <c r="J62" s="140"/>
      <c r="K62" s="84"/>
      <c r="L62" s="31"/>
      <c r="N62" s="31"/>
      <c r="O62" s="31"/>
      <c r="Q62" s="31"/>
    </row>
    <row r="63" spans="1:18" ht="14">
      <c r="A63" s="139"/>
      <c r="B63" s="46"/>
      <c r="C63" s="47"/>
      <c r="D63" s="35"/>
      <c r="E63" s="35"/>
      <c r="F63" s="35"/>
      <c r="G63" s="35"/>
      <c r="H63" s="64"/>
      <c r="I63" s="31"/>
      <c r="J63" s="140"/>
      <c r="K63" s="84"/>
      <c r="L63" s="31"/>
      <c r="N63" s="31"/>
      <c r="O63" s="31"/>
      <c r="Q63" s="31"/>
    </row>
    <row r="64" spans="1:18">
      <c r="A64" s="139"/>
      <c r="B64" s="34"/>
      <c r="C64" s="35"/>
      <c r="D64" s="35"/>
      <c r="E64" s="35"/>
      <c r="F64" s="35"/>
      <c r="G64" s="35"/>
      <c r="H64" s="40"/>
      <c r="I64" s="31"/>
      <c r="J64" s="140"/>
      <c r="K64" s="84"/>
      <c r="L64" s="31"/>
      <c r="N64" s="31"/>
      <c r="O64" s="31"/>
      <c r="Q64" s="31"/>
    </row>
    <row r="65" spans="1:18">
      <c r="A65" s="139"/>
      <c r="B65" s="37"/>
      <c r="C65" s="38"/>
      <c r="D65" s="38"/>
      <c r="E65" s="38"/>
      <c r="F65" s="38"/>
      <c r="G65" s="38"/>
      <c r="H65" s="45"/>
      <c r="I65" s="31"/>
      <c r="J65" s="140"/>
      <c r="K65" s="84"/>
      <c r="L65" s="31"/>
      <c r="N65" s="82"/>
      <c r="O65" s="31"/>
      <c r="P65" s="31"/>
    </row>
    <row r="66" spans="1:18">
      <c r="A66" s="139"/>
      <c r="B66" s="37"/>
      <c r="C66" s="38"/>
      <c r="D66" s="38"/>
      <c r="E66" s="38"/>
      <c r="F66" s="38"/>
      <c r="G66" s="38"/>
      <c r="H66" s="45"/>
      <c r="I66" s="31"/>
      <c r="J66" s="140"/>
      <c r="K66" s="84"/>
      <c r="L66" s="31"/>
      <c r="M66" s="31"/>
      <c r="N66" s="31"/>
      <c r="O66" s="31"/>
      <c r="P66" s="31"/>
      <c r="R66" s="31"/>
    </row>
    <row r="67" spans="1:18">
      <c r="A67" s="139"/>
      <c r="B67" s="37"/>
      <c r="C67" s="38"/>
      <c r="D67" s="38"/>
      <c r="E67" s="38"/>
      <c r="F67" s="38"/>
      <c r="G67" s="38"/>
      <c r="H67" s="52" t="s">
        <v>277</v>
      </c>
      <c r="I67" s="31"/>
      <c r="J67" s="140"/>
      <c r="K67" s="84"/>
      <c r="M67" s="31"/>
      <c r="N67" s="31"/>
      <c r="O67" s="31"/>
      <c r="P67" s="31"/>
      <c r="R67" s="31"/>
    </row>
    <row r="68" spans="1:18" ht="13" thickBot="1">
      <c r="A68" s="139"/>
      <c r="B68" s="57"/>
      <c r="C68" s="57"/>
      <c r="D68" s="57"/>
      <c r="E68" s="57"/>
      <c r="F68" s="57"/>
      <c r="G68" s="57"/>
      <c r="H68" s="54" t="s">
        <v>278</v>
      </c>
      <c r="I68" s="31"/>
      <c r="J68" s="140"/>
      <c r="K68" s="84"/>
      <c r="L68" s="31"/>
      <c r="N68" s="31"/>
      <c r="O68" s="31"/>
      <c r="P68" s="31"/>
      <c r="R68" s="31"/>
    </row>
    <row r="69" spans="1:18">
      <c r="A69" s="31"/>
      <c r="B69" s="31"/>
      <c r="C69" s="31"/>
      <c r="D69" s="31"/>
      <c r="E69" s="31"/>
      <c r="F69" s="31"/>
      <c r="G69" s="31"/>
      <c r="H69" s="31"/>
      <c r="I69" s="31"/>
      <c r="J69" s="31"/>
      <c r="L69" s="31"/>
      <c r="N69" s="31"/>
      <c r="O69" s="31"/>
      <c r="P69" s="31"/>
      <c r="Q69" s="31"/>
      <c r="R69" s="31"/>
    </row>
  </sheetData>
  <mergeCells count="7">
    <mergeCell ref="K1:Q2"/>
    <mergeCell ref="A49:A68"/>
    <mergeCell ref="A4:A23"/>
    <mergeCell ref="A26:A45"/>
    <mergeCell ref="J49:J68"/>
    <mergeCell ref="B1:H2"/>
    <mergeCell ref="K16:L16"/>
  </mergeCells>
  <phoneticPr fontId="17" type="noConversion"/>
  <pageMargins left="0.70866141732283472" right="0.70866141732283472" top="0.23622047244094491" bottom="0.70866141732283472" header="0.31496062992125984" footer="0.31496062992125984"/>
  <headerFooter>
    <oddFooter>&amp;C&amp;16&amp;IFF0000&amp;D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outlinePr summaryBelow="0"/>
    <pageSetUpPr fitToPage="1"/>
  </sheetPr>
  <dimension ref="A1:L383"/>
  <sheetViews>
    <sheetView tabSelected="1" view="pageBreakPreview" zoomScaleSheetLayoutView="100" workbookViewId="0">
      <pane xSplit="2" ySplit="2" topLeftCell="C240" activePane="bottomRight" state="frozen"/>
      <selection pane="topRight" activeCell="C1" sqref="C1"/>
      <selection pane="bottomLeft" activeCell="A3" sqref="A3"/>
      <selection pane="bottomRight" activeCell="A272" sqref="A272"/>
    </sheetView>
  </sheetViews>
  <sheetFormatPr baseColWidth="10" defaultRowHeight="12" outlineLevelRow="2" x14ac:dyDescent="0"/>
  <cols>
    <col min="1" max="1" width="34.6640625" customWidth="1"/>
    <col min="2" max="2" width="10.5" style="3" customWidth="1"/>
    <col min="3" max="3" width="15.1640625" style="3" customWidth="1"/>
    <col min="4" max="5" width="10.6640625" style="3" customWidth="1"/>
    <col min="6" max="6" width="9.6640625" style="3" customWidth="1"/>
    <col min="7" max="7" width="10.83203125" style="3"/>
    <col min="8" max="8" width="64.5" customWidth="1"/>
    <col min="9" max="10" width="37.5" customWidth="1"/>
    <col min="11" max="11" width="27" customWidth="1"/>
    <col min="12" max="12" width="32.6640625" customWidth="1"/>
  </cols>
  <sheetData>
    <row r="1" spans="1:10" s="4" customFormat="1" ht="38.25" customHeight="1">
      <c r="A1"/>
      <c r="B1" s="3"/>
      <c r="C1" s="8"/>
      <c r="D1" s="3"/>
      <c r="E1" s="3"/>
      <c r="F1" s="3"/>
      <c r="G1" s="3"/>
      <c r="H1"/>
      <c r="I1"/>
    </row>
    <row r="2" spans="1:10" s="4" customFormat="1">
      <c r="A2"/>
      <c r="B2" s="3" t="s">
        <v>538</v>
      </c>
      <c r="C2" s="3" t="s">
        <v>540</v>
      </c>
      <c r="D2" s="3" t="s">
        <v>543</v>
      </c>
      <c r="E2" s="3" t="s">
        <v>547</v>
      </c>
      <c r="F2" s="3" t="s">
        <v>438</v>
      </c>
      <c r="G2" s="3" t="s">
        <v>557</v>
      </c>
      <c r="H2" s="3" t="s">
        <v>37</v>
      </c>
      <c r="I2" s="3" t="s">
        <v>38</v>
      </c>
      <c r="J2" s="3" t="s">
        <v>447</v>
      </c>
    </row>
    <row r="3" spans="1:10" s="4" customFormat="1">
      <c r="A3"/>
      <c r="B3" s="3"/>
      <c r="C3" s="3"/>
      <c r="D3" s="3"/>
      <c r="E3" s="3"/>
      <c r="F3" s="3"/>
      <c r="G3" s="3"/>
      <c r="H3"/>
      <c r="I3"/>
    </row>
    <row r="4" spans="1:10">
      <c r="A4" s="10" t="s">
        <v>150</v>
      </c>
      <c r="B4" s="11"/>
      <c r="C4" s="11"/>
      <c r="D4" s="11"/>
      <c r="E4" s="11"/>
      <c r="F4" s="11"/>
      <c r="G4" s="11"/>
      <c r="H4" s="12"/>
      <c r="I4" s="12"/>
      <c r="J4" s="4"/>
    </row>
    <row r="5" spans="1:10">
      <c r="A5" s="10" t="s">
        <v>121</v>
      </c>
      <c r="B5"/>
      <c r="C5"/>
      <c r="D5"/>
      <c r="G5"/>
    </row>
    <row r="6" spans="1:10" ht="11.25" customHeight="1" outlineLevel="1">
      <c r="A6" s="70" t="s">
        <v>449</v>
      </c>
      <c r="B6" s="71"/>
      <c r="C6" s="72"/>
    </row>
    <row r="7" spans="1:10" ht="12" customHeight="1" outlineLevel="1">
      <c r="A7" s="74"/>
      <c r="B7" s="71">
        <v>1</v>
      </c>
      <c r="E7" s="3">
        <v>1</v>
      </c>
      <c r="F7" s="88">
        <v>2</v>
      </c>
      <c r="G7" s="89" t="s">
        <v>1357</v>
      </c>
    </row>
    <row r="8" spans="1:10" ht="12" customHeight="1" outlineLevel="1">
      <c r="A8" s="74" t="s">
        <v>298</v>
      </c>
      <c r="B8" s="71">
        <v>1</v>
      </c>
      <c r="D8" s="7" t="s">
        <v>1618</v>
      </c>
      <c r="E8" s="3">
        <v>1</v>
      </c>
      <c r="F8" s="88">
        <v>2</v>
      </c>
      <c r="G8" s="89" t="s">
        <v>1358</v>
      </c>
      <c r="H8" t="s">
        <v>426</v>
      </c>
      <c r="J8" t="s">
        <v>1354</v>
      </c>
    </row>
    <row r="9" spans="1:10" outlineLevel="1">
      <c r="A9" s="73" t="s">
        <v>295</v>
      </c>
      <c r="B9" s="71">
        <v>1</v>
      </c>
      <c r="D9" s="7" t="s">
        <v>1618</v>
      </c>
      <c r="E9" s="3">
        <v>1</v>
      </c>
      <c r="F9" s="88">
        <v>2</v>
      </c>
      <c r="G9" s="89" t="s">
        <v>1359</v>
      </c>
      <c r="H9" s="2" t="s">
        <v>1604</v>
      </c>
      <c r="J9" t="s">
        <v>1355</v>
      </c>
    </row>
    <row r="10" spans="1:10" ht="12" customHeight="1" outlineLevel="1">
      <c r="A10" s="74" t="s">
        <v>297</v>
      </c>
      <c r="B10" s="71">
        <v>1</v>
      </c>
      <c r="D10" s="7" t="s">
        <v>1618</v>
      </c>
      <c r="E10" s="3">
        <v>1</v>
      </c>
      <c r="F10" s="88">
        <v>2</v>
      </c>
      <c r="G10" s="89" t="s">
        <v>1360</v>
      </c>
      <c r="H10" s="2" t="s">
        <v>1605</v>
      </c>
      <c r="J10" t="s">
        <v>1356</v>
      </c>
    </row>
    <row r="11" spans="1:10" outlineLevel="1">
      <c r="A11" s="73"/>
      <c r="B11" s="71"/>
      <c r="F11" s="88"/>
      <c r="G11" s="89"/>
    </row>
    <row r="12" spans="1:10" s="4" customFormat="1" outlineLevel="1">
      <c r="A12" s="70" t="s">
        <v>450</v>
      </c>
      <c r="B12" s="75"/>
      <c r="D12" s="5"/>
      <c r="E12" s="5"/>
      <c r="F12" s="88"/>
      <c r="G12" s="89"/>
    </row>
    <row r="13" spans="1:10" outlineLevel="1">
      <c r="A13" s="73" t="s">
        <v>303</v>
      </c>
      <c r="B13" s="71">
        <v>1</v>
      </c>
      <c r="D13" s="3" t="s">
        <v>1618</v>
      </c>
      <c r="E13" s="3">
        <v>16</v>
      </c>
      <c r="F13" s="88">
        <v>2</v>
      </c>
      <c r="G13" s="89" t="s">
        <v>1361</v>
      </c>
      <c r="H13" s="106" t="s">
        <v>1606</v>
      </c>
      <c r="J13" t="s">
        <v>1320</v>
      </c>
    </row>
    <row r="14" spans="1:10" outlineLevel="1">
      <c r="A14" s="74" t="s">
        <v>300</v>
      </c>
      <c r="B14" s="71">
        <v>1</v>
      </c>
      <c r="D14" s="3" t="s">
        <v>1618</v>
      </c>
      <c r="E14" s="3">
        <v>16</v>
      </c>
      <c r="F14" s="88">
        <v>2</v>
      </c>
      <c r="G14" s="89" t="s">
        <v>1362</v>
      </c>
      <c r="H14" s="104" t="s">
        <v>1607</v>
      </c>
      <c r="J14" t="s">
        <v>1321</v>
      </c>
    </row>
    <row r="15" spans="1:10" ht="11.25" customHeight="1" outlineLevel="1">
      <c r="A15" s="74" t="s">
        <v>302</v>
      </c>
      <c r="B15" s="71">
        <v>1</v>
      </c>
      <c r="D15" s="3" t="s">
        <v>1618</v>
      </c>
      <c r="E15" s="3">
        <v>16</v>
      </c>
      <c r="F15" s="88">
        <v>2</v>
      </c>
      <c r="G15" s="89" t="s">
        <v>1363</v>
      </c>
      <c r="H15" s="104" t="s">
        <v>1608</v>
      </c>
      <c r="J15" t="s">
        <v>1322</v>
      </c>
    </row>
    <row r="16" spans="1:10" outlineLevel="1">
      <c r="A16" s="73" t="s">
        <v>427</v>
      </c>
      <c r="B16" s="71"/>
      <c r="D16" s="3" t="s">
        <v>1618</v>
      </c>
      <c r="F16" s="88">
        <v>2</v>
      </c>
      <c r="G16" s="89" t="s">
        <v>1364</v>
      </c>
      <c r="H16" s="104" t="s">
        <v>1609</v>
      </c>
      <c r="J16" t="s">
        <v>1323</v>
      </c>
    </row>
    <row r="17" spans="1:10" outlineLevel="1">
      <c r="A17" s="73"/>
      <c r="B17" s="71"/>
      <c r="F17" s="88"/>
      <c r="G17" s="89"/>
    </row>
    <row r="18" spans="1:10" s="4" customFormat="1" outlineLevel="1">
      <c r="A18" s="70" t="s">
        <v>451</v>
      </c>
      <c r="B18" s="75"/>
      <c r="D18" s="5"/>
      <c r="E18" s="5"/>
      <c r="F18" s="88"/>
      <c r="G18" s="89"/>
      <c r="H18"/>
    </row>
    <row r="19" spans="1:10" outlineLevel="1">
      <c r="A19" s="74" t="s">
        <v>428</v>
      </c>
      <c r="B19" s="71">
        <v>1</v>
      </c>
      <c r="D19" s="3" t="s">
        <v>1618</v>
      </c>
      <c r="E19" s="3">
        <v>16</v>
      </c>
      <c r="F19" s="88">
        <v>2</v>
      </c>
      <c r="G19" s="89" t="s">
        <v>1365</v>
      </c>
      <c r="H19" s="2" t="s">
        <v>1610</v>
      </c>
      <c r="J19" t="s">
        <v>1324</v>
      </c>
    </row>
    <row r="20" spans="1:10" ht="11.25" customHeight="1" outlineLevel="1">
      <c r="A20" s="74" t="s">
        <v>429</v>
      </c>
      <c r="B20" s="71">
        <v>1</v>
      </c>
      <c r="D20" s="3" t="s">
        <v>1618</v>
      </c>
      <c r="E20" s="3">
        <v>16</v>
      </c>
      <c r="F20" s="88">
        <v>2</v>
      </c>
      <c r="G20" s="89" t="s">
        <v>1366</v>
      </c>
      <c r="H20" s="2" t="s">
        <v>1611</v>
      </c>
      <c r="J20" t="s">
        <v>1325</v>
      </c>
    </row>
    <row r="21" spans="1:10" outlineLevel="1">
      <c r="A21" s="73" t="s">
        <v>1369</v>
      </c>
      <c r="B21" s="71">
        <v>1</v>
      </c>
      <c r="D21" s="3" t="s">
        <v>1618</v>
      </c>
      <c r="E21" s="3">
        <v>16</v>
      </c>
      <c r="F21" s="88">
        <v>2</v>
      </c>
      <c r="G21" s="89" t="s">
        <v>1367</v>
      </c>
      <c r="H21" s="2" t="s">
        <v>1620</v>
      </c>
      <c r="J21" t="s">
        <v>1370</v>
      </c>
    </row>
    <row r="22" spans="1:10" outlineLevel="1">
      <c r="A22" s="73" t="s">
        <v>430</v>
      </c>
      <c r="B22" s="71"/>
      <c r="D22" s="3" t="s">
        <v>1618</v>
      </c>
      <c r="F22" s="88">
        <v>2</v>
      </c>
      <c r="G22" s="89" t="s">
        <v>1368</v>
      </c>
      <c r="H22" s="2" t="s">
        <v>1619</v>
      </c>
      <c r="J22" t="s">
        <v>1326</v>
      </c>
    </row>
    <row r="23" spans="1:10" outlineLevel="1">
      <c r="A23" s="73"/>
      <c r="B23" s="71"/>
    </row>
    <row r="24" spans="1:10" outlineLevel="1">
      <c r="A24" s="70" t="s">
        <v>304</v>
      </c>
      <c r="B24" s="71"/>
    </row>
    <row r="25" spans="1:10" outlineLevel="1">
      <c r="A25" s="73" t="s">
        <v>305</v>
      </c>
      <c r="B25" s="71">
        <v>1</v>
      </c>
      <c r="E25" s="3">
        <v>16</v>
      </c>
      <c r="F25" s="3">
        <v>2</v>
      </c>
    </row>
    <row r="26" spans="1:10" outlineLevel="1">
      <c r="A26" s="70" t="s">
        <v>307</v>
      </c>
      <c r="B26" s="71"/>
    </row>
    <row r="27" spans="1:10" outlineLevel="1">
      <c r="A27" s="73" t="s">
        <v>308</v>
      </c>
      <c r="B27" s="71">
        <v>1</v>
      </c>
      <c r="E27" s="3">
        <v>1</v>
      </c>
      <c r="F27" s="3">
        <v>2</v>
      </c>
    </row>
    <row r="28" spans="1:10" outlineLevel="1">
      <c r="A28" s="73"/>
      <c r="B28" s="71"/>
    </row>
    <row r="29" spans="1:10" ht="11.25" customHeight="1" outlineLevel="1">
      <c r="A29" s="70" t="s">
        <v>1346</v>
      </c>
      <c r="B29" s="71"/>
    </row>
    <row r="30" spans="1:10" outlineLevel="1">
      <c r="A30" s="73" t="s">
        <v>432</v>
      </c>
      <c r="B30" s="71">
        <v>1</v>
      </c>
      <c r="E30" s="3">
        <v>1</v>
      </c>
      <c r="F30" s="90">
        <v>2</v>
      </c>
      <c r="G30" s="91" t="s">
        <v>1339</v>
      </c>
      <c r="H30" s="2" t="s">
        <v>1612</v>
      </c>
      <c r="J30" t="s">
        <v>1348</v>
      </c>
    </row>
    <row r="31" spans="1:10" ht="12" customHeight="1" outlineLevel="1">
      <c r="A31" s="74" t="s">
        <v>433</v>
      </c>
      <c r="B31" s="71">
        <v>1</v>
      </c>
      <c r="E31" s="3">
        <v>1</v>
      </c>
      <c r="F31" s="90">
        <v>2</v>
      </c>
      <c r="G31" s="91" t="s">
        <v>1340</v>
      </c>
      <c r="H31" s="2" t="s">
        <v>1613</v>
      </c>
      <c r="J31" t="s">
        <v>1349</v>
      </c>
    </row>
    <row r="32" spans="1:10" ht="12" customHeight="1" outlineLevel="1">
      <c r="A32" s="74" t="s">
        <v>434</v>
      </c>
      <c r="B32" s="71">
        <v>1</v>
      </c>
      <c r="E32" s="3">
        <v>1</v>
      </c>
      <c r="F32" s="90">
        <v>2</v>
      </c>
      <c r="G32" s="91" t="s">
        <v>1341</v>
      </c>
      <c r="H32" s="2" t="s">
        <v>1648</v>
      </c>
      <c r="J32" t="s">
        <v>1350</v>
      </c>
    </row>
    <row r="33" spans="1:10" ht="12" customHeight="1" outlineLevel="1">
      <c r="A33" s="74" t="s">
        <v>435</v>
      </c>
      <c r="B33" s="71">
        <v>1</v>
      </c>
      <c r="E33" s="3">
        <v>1</v>
      </c>
      <c r="F33" s="90">
        <v>2</v>
      </c>
      <c r="G33" s="91" t="s">
        <v>1347</v>
      </c>
      <c r="H33" s="129" t="s">
        <v>1614</v>
      </c>
      <c r="J33" t="s">
        <v>1327</v>
      </c>
    </row>
    <row r="34" spans="1:10" outlineLevel="1">
      <c r="A34" s="73"/>
      <c r="B34" s="71"/>
      <c r="F34" s="90"/>
      <c r="G34" s="90"/>
    </row>
    <row r="35" spans="1:10" s="4" customFormat="1" outlineLevel="1">
      <c r="A35" s="70" t="s">
        <v>1345</v>
      </c>
      <c r="B35" s="75"/>
      <c r="D35" s="5"/>
      <c r="E35" s="5"/>
      <c r="F35" s="90"/>
      <c r="G35" s="90"/>
    </row>
    <row r="36" spans="1:10" outlineLevel="1">
      <c r="A36" s="74" t="s">
        <v>1342</v>
      </c>
      <c r="B36" s="71">
        <v>1</v>
      </c>
      <c r="E36" s="3">
        <v>16</v>
      </c>
      <c r="F36" s="90">
        <v>2</v>
      </c>
      <c r="G36" s="91" t="s">
        <v>1335</v>
      </c>
      <c r="H36" s="2" t="s">
        <v>1615</v>
      </c>
      <c r="J36" t="s">
        <v>1351</v>
      </c>
    </row>
    <row r="37" spans="1:10" ht="11.25" customHeight="1" outlineLevel="1">
      <c r="A37" s="74" t="s">
        <v>436</v>
      </c>
      <c r="B37" s="71">
        <v>1</v>
      </c>
      <c r="E37" s="3">
        <v>16</v>
      </c>
      <c r="F37" s="90">
        <v>2</v>
      </c>
      <c r="G37" s="91" t="s">
        <v>1336</v>
      </c>
      <c r="H37" t="s">
        <v>437</v>
      </c>
      <c r="J37" t="s">
        <v>1328</v>
      </c>
    </row>
    <row r="38" spans="1:10" ht="11.25" customHeight="1" outlineLevel="1">
      <c r="A38" s="74" t="s">
        <v>1343</v>
      </c>
      <c r="B38" s="71">
        <v>1</v>
      </c>
      <c r="E38" s="3">
        <v>16</v>
      </c>
      <c r="F38" s="90">
        <v>2</v>
      </c>
      <c r="G38" s="91" t="s">
        <v>1337</v>
      </c>
      <c r="H38" s="2" t="s">
        <v>1616</v>
      </c>
      <c r="J38" t="s">
        <v>1352</v>
      </c>
    </row>
    <row r="39" spans="1:10" outlineLevel="1">
      <c r="A39" s="74" t="s">
        <v>1344</v>
      </c>
      <c r="B39" s="71">
        <v>1</v>
      </c>
      <c r="F39" s="90">
        <v>2</v>
      </c>
      <c r="G39" s="108" t="s">
        <v>1338</v>
      </c>
      <c r="H39" s="129" t="s">
        <v>1617</v>
      </c>
      <c r="J39" t="s">
        <v>1353</v>
      </c>
    </row>
    <row r="40" spans="1:10">
      <c r="A40" s="73"/>
      <c r="B40"/>
      <c r="C40"/>
      <c r="D40"/>
      <c r="G40"/>
    </row>
    <row r="41" spans="1:10">
      <c r="A41" s="10" t="s">
        <v>135</v>
      </c>
      <c r="C41" s="7"/>
      <c r="J41" s="4"/>
    </row>
    <row r="42" spans="1:10" ht="11.25" customHeight="1" outlineLevel="1">
      <c r="A42" s="2"/>
      <c r="B42" s="71"/>
    </row>
    <row r="43" spans="1:10" outlineLevel="1">
      <c r="A43" s="70" t="s">
        <v>559</v>
      </c>
    </row>
    <row r="44" spans="1:10" outlineLevel="1">
      <c r="A44" s="74" t="s">
        <v>562</v>
      </c>
      <c r="B44" s="71">
        <v>1</v>
      </c>
      <c r="E44" s="3">
        <v>16</v>
      </c>
      <c r="F44" s="92">
        <v>1</v>
      </c>
      <c r="G44" s="93" t="s">
        <v>1405</v>
      </c>
      <c r="H44" s="2" t="s">
        <v>2061</v>
      </c>
      <c r="J44" s="2" t="s">
        <v>1329</v>
      </c>
    </row>
    <row r="45" spans="1:10" outlineLevel="1">
      <c r="A45" s="74" t="s">
        <v>1116</v>
      </c>
      <c r="B45" s="71">
        <v>1</v>
      </c>
      <c r="E45" s="3">
        <v>16</v>
      </c>
      <c r="F45" s="92">
        <v>1</v>
      </c>
      <c r="G45" s="93" t="s">
        <v>1406</v>
      </c>
      <c r="H45" s="2" t="s">
        <v>2062</v>
      </c>
      <c r="J45" s="2" t="s">
        <v>1330</v>
      </c>
    </row>
    <row r="46" spans="1:10" outlineLevel="1">
      <c r="A46" s="74" t="s">
        <v>1117</v>
      </c>
      <c r="B46" s="71">
        <v>1</v>
      </c>
      <c r="E46" s="3">
        <v>16</v>
      </c>
      <c r="F46" s="92">
        <v>1</v>
      </c>
      <c r="G46" s="93" t="s">
        <v>1407</v>
      </c>
      <c r="H46" s="2" t="s">
        <v>2063</v>
      </c>
      <c r="J46" s="2" t="s">
        <v>1331</v>
      </c>
    </row>
    <row r="47" spans="1:10" ht="11.25" customHeight="1" outlineLevel="1">
      <c r="A47" s="70"/>
      <c r="B47" s="71"/>
    </row>
    <row r="48" spans="1:10" outlineLevel="1">
      <c r="A48" s="70" t="s">
        <v>560</v>
      </c>
    </row>
    <row r="49" spans="1:10" ht="12" customHeight="1" outlineLevel="1">
      <c r="A49" s="74" t="s">
        <v>564</v>
      </c>
      <c r="B49" s="71">
        <v>1</v>
      </c>
      <c r="E49" s="3">
        <v>16</v>
      </c>
      <c r="F49" s="95">
        <v>1</v>
      </c>
      <c r="G49" s="96" t="s">
        <v>1408</v>
      </c>
      <c r="H49" s="2" t="s">
        <v>2064</v>
      </c>
      <c r="J49" s="2" t="s">
        <v>1298</v>
      </c>
    </row>
    <row r="50" spans="1:10" ht="12" customHeight="1" outlineLevel="1">
      <c r="A50" s="74" t="s">
        <v>1115</v>
      </c>
      <c r="B50" s="71">
        <v>1</v>
      </c>
      <c r="E50" s="3">
        <v>16</v>
      </c>
      <c r="F50" s="95">
        <v>1</v>
      </c>
      <c r="G50" s="96" t="s">
        <v>1409</v>
      </c>
      <c r="H50" s="2" t="s">
        <v>1677</v>
      </c>
      <c r="J50" s="2" t="s">
        <v>1424</v>
      </c>
    </row>
    <row r="51" spans="1:10" ht="12" customHeight="1" outlineLevel="1">
      <c r="A51" s="74" t="s">
        <v>563</v>
      </c>
      <c r="B51" s="71">
        <v>1</v>
      </c>
      <c r="E51" s="3">
        <v>16</v>
      </c>
      <c r="F51" s="95">
        <v>1</v>
      </c>
      <c r="G51" s="96" t="s">
        <v>1410</v>
      </c>
      <c r="H51" s="2" t="s">
        <v>1678</v>
      </c>
      <c r="J51" s="2" t="s">
        <v>1425</v>
      </c>
    </row>
    <row r="52" spans="1:10" ht="11.25" customHeight="1" outlineLevel="1">
      <c r="A52" s="74" t="s">
        <v>565</v>
      </c>
      <c r="B52" s="71">
        <v>1</v>
      </c>
      <c r="E52" s="3">
        <v>16</v>
      </c>
      <c r="F52" s="95">
        <v>1</v>
      </c>
      <c r="G52" s="96" t="s">
        <v>1412</v>
      </c>
      <c r="H52" s="2" t="s">
        <v>2065</v>
      </c>
      <c r="J52" s="2" t="s">
        <v>1299</v>
      </c>
    </row>
    <row r="53" spans="1:10" outlineLevel="1">
      <c r="A53" s="73"/>
      <c r="B53" s="71"/>
      <c r="F53" s="5"/>
      <c r="G53" s="103"/>
      <c r="J53" s="2"/>
    </row>
    <row r="54" spans="1:10" ht="11.25" customHeight="1" outlineLevel="1">
      <c r="A54" s="70" t="s">
        <v>451</v>
      </c>
    </row>
    <row r="55" spans="1:10" outlineLevel="1">
      <c r="A55" s="74" t="s">
        <v>566</v>
      </c>
      <c r="B55" s="71">
        <v>1</v>
      </c>
      <c r="E55" s="3">
        <v>16</v>
      </c>
      <c r="F55" s="95">
        <v>1</v>
      </c>
      <c r="G55" s="96" t="s">
        <v>1413</v>
      </c>
      <c r="H55" s="2" t="s">
        <v>2066</v>
      </c>
      <c r="J55" s="2" t="s">
        <v>1426</v>
      </c>
    </row>
    <row r="56" spans="1:10" ht="12" customHeight="1" outlineLevel="1">
      <c r="A56" s="74" t="s">
        <v>567</v>
      </c>
      <c r="B56" s="71">
        <v>1</v>
      </c>
      <c r="E56" s="3">
        <v>16</v>
      </c>
      <c r="F56" s="95">
        <v>1</v>
      </c>
      <c r="G56" s="96" t="s">
        <v>1414</v>
      </c>
      <c r="H56" s="2" t="s">
        <v>2067</v>
      </c>
      <c r="J56" s="2" t="s">
        <v>1427</v>
      </c>
    </row>
    <row r="57" spans="1:10" ht="12" customHeight="1" outlineLevel="1">
      <c r="A57" s="74" t="s">
        <v>568</v>
      </c>
      <c r="B57" s="71">
        <v>1</v>
      </c>
      <c r="E57" s="3">
        <v>16</v>
      </c>
      <c r="F57" s="95">
        <v>1</v>
      </c>
      <c r="G57" s="96" t="s">
        <v>1411</v>
      </c>
      <c r="H57" s="2" t="s">
        <v>2068</v>
      </c>
      <c r="J57" s="2" t="s">
        <v>1428</v>
      </c>
    </row>
    <row r="58" spans="1:10" ht="12" customHeight="1" outlineLevel="1">
      <c r="A58" s="74" t="s">
        <v>569</v>
      </c>
      <c r="B58" s="71">
        <v>1</v>
      </c>
      <c r="E58" s="3">
        <v>16</v>
      </c>
      <c r="F58" s="95">
        <v>1</v>
      </c>
      <c r="G58" s="96" t="s">
        <v>1415</v>
      </c>
      <c r="H58" s="2" t="s">
        <v>1679</v>
      </c>
      <c r="J58" s="2" t="s">
        <v>1429</v>
      </c>
    </row>
    <row r="59" spans="1:10" ht="11.25" customHeight="1" outlineLevel="1">
      <c r="A59" s="2"/>
      <c r="B59" s="71"/>
      <c r="J59" s="2"/>
    </row>
    <row r="60" spans="1:10" outlineLevel="1">
      <c r="A60" s="70" t="s">
        <v>561</v>
      </c>
    </row>
    <row r="61" spans="1:10" ht="12" customHeight="1" outlineLevel="1">
      <c r="A61" s="74" t="s">
        <v>570</v>
      </c>
      <c r="B61" s="71">
        <v>1</v>
      </c>
      <c r="E61" s="3">
        <v>16</v>
      </c>
      <c r="F61" s="92">
        <v>1</v>
      </c>
      <c r="G61" s="93" t="s">
        <v>1416</v>
      </c>
      <c r="H61" s="2" t="s">
        <v>2069</v>
      </c>
      <c r="J61" s="2" t="s">
        <v>1300</v>
      </c>
    </row>
    <row r="62" spans="1:10" ht="12" customHeight="1" outlineLevel="1">
      <c r="A62" s="74" t="s">
        <v>571</v>
      </c>
      <c r="B62" s="71">
        <v>1</v>
      </c>
      <c r="E62" s="3">
        <v>16</v>
      </c>
      <c r="F62" s="92">
        <v>1</v>
      </c>
      <c r="G62" s="93" t="s">
        <v>1417</v>
      </c>
      <c r="H62" s="2" t="s">
        <v>2070</v>
      </c>
      <c r="J62" s="2" t="s">
        <v>1301</v>
      </c>
    </row>
    <row r="63" spans="1:10" ht="12" customHeight="1" outlineLevel="1">
      <c r="A63" s="74" t="s">
        <v>572</v>
      </c>
      <c r="B63" s="71">
        <v>1</v>
      </c>
      <c r="E63" s="3">
        <v>16</v>
      </c>
      <c r="F63" s="92">
        <v>1</v>
      </c>
      <c r="G63" s="93" t="s">
        <v>1418</v>
      </c>
      <c r="H63" s="2" t="s">
        <v>2071</v>
      </c>
      <c r="J63" s="2" t="s">
        <v>1302</v>
      </c>
    </row>
    <row r="64" spans="1:10" outlineLevel="1">
      <c r="A64" s="74" t="s">
        <v>573</v>
      </c>
      <c r="B64" s="71">
        <v>1</v>
      </c>
      <c r="E64" s="3">
        <v>16</v>
      </c>
      <c r="F64" s="92">
        <v>1</v>
      </c>
      <c r="G64" s="93" t="s">
        <v>1419</v>
      </c>
      <c r="H64" s="2" t="s">
        <v>1680</v>
      </c>
      <c r="J64" s="2" t="s">
        <v>1303</v>
      </c>
    </row>
    <row r="65" spans="1:10" ht="11.25" customHeight="1" outlineLevel="1">
      <c r="A65" s="70"/>
      <c r="B65" s="71"/>
      <c r="F65" s="5"/>
      <c r="G65" s="103"/>
      <c r="J65" s="2"/>
    </row>
    <row r="66" spans="1:10" outlineLevel="1">
      <c r="A66" s="70" t="s">
        <v>452</v>
      </c>
    </row>
    <row r="67" spans="1:10" ht="12" customHeight="1" outlineLevel="1">
      <c r="A67" s="74" t="s">
        <v>574</v>
      </c>
      <c r="B67" s="71">
        <v>1</v>
      </c>
      <c r="E67" s="3">
        <v>16</v>
      </c>
      <c r="F67" s="92">
        <v>1</v>
      </c>
      <c r="G67" s="93" t="s">
        <v>1420</v>
      </c>
      <c r="H67" s="2" t="s">
        <v>2072</v>
      </c>
      <c r="J67" s="2" t="s">
        <v>1304</v>
      </c>
    </row>
    <row r="68" spans="1:10" ht="12" customHeight="1" outlineLevel="1">
      <c r="A68" s="74" t="s">
        <v>575</v>
      </c>
      <c r="B68" s="71">
        <v>1</v>
      </c>
      <c r="E68" s="3">
        <v>16</v>
      </c>
      <c r="F68" s="92">
        <v>1</v>
      </c>
      <c r="G68" s="93" t="s">
        <v>1421</v>
      </c>
      <c r="H68" s="2" t="s">
        <v>2073</v>
      </c>
      <c r="J68" s="2" t="s">
        <v>1305</v>
      </c>
    </row>
    <row r="69" spans="1:10" ht="12" customHeight="1" outlineLevel="1">
      <c r="A69" s="74" t="s">
        <v>576</v>
      </c>
      <c r="B69" s="71">
        <v>1</v>
      </c>
      <c r="E69" s="3">
        <v>16</v>
      </c>
      <c r="F69" s="92">
        <v>1</v>
      </c>
      <c r="G69" s="93" t="s">
        <v>1422</v>
      </c>
      <c r="H69" s="2" t="s">
        <v>2074</v>
      </c>
      <c r="J69" s="2" t="s">
        <v>1306</v>
      </c>
    </row>
    <row r="70" spans="1:10" outlineLevel="1">
      <c r="A70" s="74" t="s">
        <v>577</v>
      </c>
      <c r="B70" s="71">
        <v>1</v>
      </c>
      <c r="E70" s="3">
        <v>16</v>
      </c>
      <c r="F70" s="92">
        <v>1</v>
      </c>
      <c r="G70" s="93" t="s">
        <v>1423</v>
      </c>
      <c r="H70" s="2" t="s">
        <v>2075</v>
      </c>
      <c r="J70" s="2" t="s">
        <v>1307</v>
      </c>
    </row>
    <row r="71" spans="1:10" outlineLevel="1">
      <c r="A71" s="74"/>
      <c r="B71" s="71"/>
      <c r="F71"/>
      <c r="G71"/>
      <c r="H71" s="2"/>
      <c r="J71" s="2"/>
    </row>
    <row r="72" spans="1:10" outlineLevel="1">
      <c r="A72" s="74"/>
      <c r="B72" s="71"/>
      <c r="F72"/>
      <c r="G72"/>
      <c r="H72" s="2"/>
      <c r="J72" s="2"/>
    </row>
    <row r="73" spans="1:10" outlineLevel="1">
      <c r="A73" s="10" t="s">
        <v>2414</v>
      </c>
      <c r="C73" s="7"/>
      <c r="J73" s="4"/>
    </row>
    <row r="74" spans="1:10" outlineLevel="1">
      <c r="A74" s="70"/>
      <c r="B74" s="71"/>
    </row>
    <row r="75" spans="1:10" outlineLevel="1">
      <c r="A75" s="70" t="s">
        <v>2440</v>
      </c>
    </row>
    <row r="76" spans="1:10" outlineLevel="1">
      <c r="A76" s="134" t="s">
        <v>2420</v>
      </c>
      <c r="B76" s="71">
        <v>1</v>
      </c>
      <c r="E76" s="3">
        <v>16</v>
      </c>
      <c r="F76" s="92" t="s">
        <v>2483</v>
      </c>
      <c r="G76" s="135" t="s">
        <v>2491</v>
      </c>
      <c r="H76" s="2"/>
      <c r="J76" s="133" t="s">
        <v>2427</v>
      </c>
    </row>
    <row r="77" spans="1:10" outlineLevel="1">
      <c r="A77" s="134" t="s">
        <v>2421</v>
      </c>
      <c r="B77" s="71">
        <v>1</v>
      </c>
      <c r="E77" s="3">
        <v>16</v>
      </c>
      <c r="F77" s="92" t="s">
        <v>2483</v>
      </c>
      <c r="G77" s="135" t="s">
        <v>2492</v>
      </c>
      <c r="H77" s="2"/>
      <c r="J77" s="133" t="s">
        <v>2428</v>
      </c>
    </row>
    <row r="78" spans="1:10" outlineLevel="1">
      <c r="A78" s="134" t="s">
        <v>2415</v>
      </c>
      <c r="B78" s="71">
        <v>1</v>
      </c>
      <c r="E78" s="3">
        <v>16</v>
      </c>
      <c r="F78" s="92" t="s">
        <v>2483</v>
      </c>
      <c r="G78" s="135" t="s">
        <v>2493</v>
      </c>
      <c r="H78" s="2"/>
      <c r="J78" s="133" t="s">
        <v>2429</v>
      </c>
    </row>
    <row r="79" spans="1:10" outlineLevel="1">
      <c r="A79" s="134" t="s">
        <v>2422</v>
      </c>
      <c r="B79" s="71">
        <v>1</v>
      </c>
      <c r="E79" s="3">
        <v>16</v>
      </c>
      <c r="F79" s="92" t="s">
        <v>2483</v>
      </c>
      <c r="G79" s="135" t="s">
        <v>2494</v>
      </c>
      <c r="H79" s="2"/>
      <c r="J79" s="133" t="s">
        <v>2430</v>
      </c>
    </row>
    <row r="80" spans="1:10" outlineLevel="1">
      <c r="A80" s="73"/>
      <c r="B80" s="71"/>
      <c r="F80" s="5"/>
      <c r="G80" s="103"/>
      <c r="J80" s="2"/>
    </row>
    <row r="81" spans="1:10" outlineLevel="1">
      <c r="A81" s="70" t="s">
        <v>2441</v>
      </c>
    </row>
    <row r="82" spans="1:10" outlineLevel="1">
      <c r="A82" s="134" t="s">
        <v>2423</v>
      </c>
      <c r="B82" s="71">
        <v>1</v>
      </c>
      <c r="E82" s="3">
        <v>16</v>
      </c>
      <c r="F82" s="92" t="s">
        <v>2483</v>
      </c>
      <c r="G82" s="135" t="s">
        <v>2495</v>
      </c>
      <c r="H82" s="2"/>
      <c r="J82" s="133" t="s">
        <v>2431</v>
      </c>
    </row>
    <row r="83" spans="1:10" outlineLevel="1">
      <c r="A83" s="134" t="s">
        <v>2424</v>
      </c>
      <c r="B83" s="71">
        <v>1</v>
      </c>
      <c r="E83" s="3">
        <v>16</v>
      </c>
      <c r="F83" s="92" t="s">
        <v>2483</v>
      </c>
      <c r="G83" s="135" t="s">
        <v>2496</v>
      </c>
      <c r="H83" s="2"/>
      <c r="J83" s="133" t="s">
        <v>2432</v>
      </c>
    </row>
    <row r="84" spans="1:10" outlineLevel="1">
      <c r="A84" s="134" t="s">
        <v>2425</v>
      </c>
      <c r="B84" s="71">
        <v>1</v>
      </c>
      <c r="E84" s="3">
        <v>16</v>
      </c>
      <c r="F84" s="92" t="s">
        <v>2483</v>
      </c>
      <c r="G84" s="135" t="s">
        <v>2497</v>
      </c>
      <c r="H84" s="2"/>
      <c r="J84" s="133" t="s">
        <v>2433</v>
      </c>
    </row>
    <row r="85" spans="1:10" outlineLevel="1">
      <c r="A85" s="134" t="s">
        <v>2426</v>
      </c>
      <c r="B85" s="71">
        <v>1</v>
      </c>
      <c r="E85" s="3">
        <v>16</v>
      </c>
      <c r="F85" s="92" t="s">
        <v>2483</v>
      </c>
      <c r="G85" s="135" t="s">
        <v>2498</v>
      </c>
      <c r="H85" s="2"/>
      <c r="J85" s="133" t="s">
        <v>2434</v>
      </c>
    </row>
    <row r="86" spans="1:10" outlineLevel="1">
      <c r="A86" s="2"/>
      <c r="B86" s="71"/>
      <c r="J86" s="2"/>
    </row>
    <row r="87" spans="1:10" outlineLevel="1">
      <c r="A87" s="10" t="s">
        <v>2484</v>
      </c>
      <c r="C87" s="7"/>
      <c r="J87" s="4"/>
    </row>
    <row r="88" spans="1:10" outlineLevel="1">
      <c r="A88" s="70"/>
      <c r="B88" s="71"/>
    </row>
    <row r="89" spans="1:10" outlineLevel="1">
      <c r="A89" s="70" t="s">
        <v>2440</v>
      </c>
    </row>
    <row r="90" spans="1:10" outlineLevel="1">
      <c r="A90" s="134" t="s">
        <v>2444</v>
      </c>
      <c r="B90" s="71">
        <v>1</v>
      </c>
      <c r="E90" s="3">
        <v>16</v>
      </c>
      <c r="F90" s="92" t="s">
        <v>2482</v>
      </c>
      <c r="G90" s="135" t="s">
        <v>2448</v>
      </c>
      <c r="H90" s="133" t="s">
        <v>2451</v>
      </c>
      <c r="J90" s="133" t="s">
        <v>2436</v>
      </c>
    </row>
    <row r="91" spans="1:10" outlineLevel="1">
      <c r="A91" s="134" t="s">
        <v>2446</v>
      </c>
      <c r="B91" s="71">
        <v>1</v>
      </c>
      <c r="E91" s="3">
        <v>16</v>
      </c>
      <c r="F91" s="92" t="s">
        <v>2482</v>
      </c>
      <c r="G91" s="135" t="s">
        <v>2449</v>
      </c>
      <c r="H91" s="133" t="s">
        <v>2452</v>
      </c>
      <c r="J91" s="133" t="s">
        <v>2437</v>
      </c>
    </row>
    <row r="92" spans="1:10" outlineLevel="1">
      <c r="A92" s="134" t="s">
        <v>2447</v>
      </c>
      <c r="B92" s="71">
        <v>1</v>
      </c>
      <c r="E92" s="3">
        <v>16</v>
      </c>
      <c r="F92" s="92" t="s">
        <v>2482</v>
      </c>
      <c r="G92" s="135" t="s">
        <v>2450</v>
      </c>
      <c r="H92" s="133" t="s">
        <v>2453</v>
      </c>
      <c r="J92" s="133" t="s">
        <v>2438</v>
      </c>
    </row>
    <row r="93" spans="1:10" outlineLevel="1">
      <c r="A93" s="134" t="s">
        <v>2445</v>
      </c>
      <c r="B93" s="71">
        <v>1</v>
      </c>
      <c r="E93" s="3">
        <v>16</v>
      </c>
      <c r="F93" s="92" t="s">
        <v>2482</v>
      </c>
      <c r="G93" s="135" t="s">
        <v>1526</v>
      </c>
      <c r="H93" s="133" t="s">
        <v>2454</v>
      </c>
      <c r="J93" s="133" t="s">
        <v>2439</v>
      </c>
    </row>
    <row r="94" spans="1:10" outlineLevel="1">
      <c r="A94" s="73"/>
      <c r="B94" s="71"/>
      <c r="F94" s="5"/>
      <c r="G94" s="103"/>
      <c r="J94" s="2"/>
    </row>
    <row r="95" spans="1:10" outlineLevel="1">
      <c r="A95" s="73"/>
      <c r="B95" s="71"/>
      <c r="F95" s="5"/>
      <c r="G95" s="103"/>
      <c r="J95" s="2"/>
    </row>
    <row r="96" spans="1:10" outlineLevel="1">
      <c r="A96" s="136" t="s">
        <v>2481</v>
      </c>
    </row>
    <row r="97" spans="1:10" outlineLevel="1">
      <c r="A97" s="1"/>
    </row>
    <row r="98" spans="1:10" outlineLevel="1">
      <c r="A98" s="1" t="s">
        <v>2440</v>
      </c>
    </row>
    <row r="99" spans="1:10" outlineLevel="1">
      <c r="A99" t="s">
        <v>2463</v>
      </c>
      <c r="B99" s="3">
        <v>1</v>
      </c>
      <c r="E99" s="3">
        <v>16</v>
      </c>
      <c r="F99" s="137">
        <v>2</v>
      </c>
      <c r="G99" s="137" t="s">
        <v>2416</v>
      </c>
      <c r="H99" t="s">
        <v>2490</v>
      </c>
      <c r="J99" t="s">
        <v>2476</v>
      </c>
    </row>
    <row r="100" spans="1:10" outlineLevel="1">
      <c r="A100" t="s">
        <v>2479</v>
      </c>
      <c r="B100" s="3">
        <v>1</v>
      </c>
      <c r="E100" s="3">
        <v>16</v>
      </c>
      <c r="F100" s="137">
        <v>2</v>
      </c>
      <c r="G100" s="137" t="s">
        <v>2417</v>
      </c>
      <c r="H100" t="s">
        <v>2474</v>
      </c>
      <c r="J100" t="s">
        <v>2478</v>
      </c>
    </row>
    <row r="101" spans="1:10" outlineLevel="1">
      <c r="A101" t="s">
        <v>1297</v>
      </c>
      <c r="B101" s="3">
        <v>1</v>
      </c>
      <c r="E101" s="3">
        <v>16</v>
      </c>
      <c r="F101" s="137">
        <v>2</v>
      </c>
      <c r="G101" s="137" t="s">
        <v>2418</v>
      </c>
    </row>
    <row r="102" spans="1:10" outlineLevel="1">
      <c r="A102" t="s">
        <v>2462</v>
      </c>
      <c r="B102" s="3">
        <v>1</v>
      </c>
      <c r="E102" s="3">
        <v>16</v>
      </c>
      <c r="F102" s="137">
        <v>2</v>
      </c>
      <c r="G102" s="137" t="s">
        <v>2419</v>
      </c>
      <c r="H102" t="s">
        <v>2489</v>
      </c>
      <c r="J102" t="s">
        <v>2475</v>
      </c>
    </row>
    <row r="103" spans="1:10" outlineLevel="1"/>
    <row r="104" spans="1:10" outlineLevel="1">
      <c r="A104" s="1" t="s">
        <v>560</v>
      </c>
    </row>
    <row r="105" spans="1:10" outlineLevel="1">
      <c r="A105" t="s">
        <v>2466</v>
      </c>
      <c r="B105" s="3">
        <v>1</v>
      </c>
      <c r="E105" s="3">
        <v>16</v>
      </c>
      <c r="F105" s="97">
        <v>2</v>
      </c>
      <c r="G105" s="98" t="s">
        <v>2455</v>
      </c>
      <c r="H105" t="s">
        <v>2472</v>
      </c>
      <c r="J105" t="s">
        <v>2485</v>
      </c>
    </row>
    <row r="106" spans="1:10" outlineLevel="1">
      <c r="A106" t="s">
        <v>2465</v>
      </c>
      <c r="B106" s="3">
        <v>1</v>
      </c>
      <c r="E106" s="3">
        <v>16</v>
      </c>
      <c r="F106" s="97">
        <v>2</v>
      </c>
      <c r="G106" s="98" t="s">
        <v>2456</v>
      </c>
      <c r="H106" t="s">
        <v>2471</v>
      </c>
      <c r="J106" t="s">
        <v>2480</v>
      </c>
    </row>
    <row r="107" spans="1:10" outlineLevel="1">
      <c r="A107" t="s">
        <v>2468</v>
      </c>
      <c r="B107" s="3">
        <v>1</v>
      </c>
      <c r="E107" s="3">
        <v>16</v>
      </c>
      <c r="F107" s="97">
        <v>2</v>
      </c>
      <c r="G107" s="98" t="s">
        <v>2457</v>
      </c>
      <c r="H107" t="s">
        <v>2468</v>
      </c>
      <c r="J107" t="s">
        <v>2486</v>
      </c>
    </row>
    <row r="108" spans="1:10" outlineLevel="1">
      <c r="A108" t="s">
        <v>2467</v>
      </c>
      <c r="B108" s="3">
        <v>1</v>
      </c>
      <c r="E108" s="3">
        <v>16</v>
      </c>
      <c r="F108" s="97">
        <v>2</v>
      </c>
      <c r="G108" s="98" t="s">
        <v>1560</v>
      </c>
      <c r="H108" t="s">
        <v>2470</v>
      </c>
      <c r="J108" t="s">
        <v>2477</v>
      </c>
    </row>
    <row r="109" spans="1:10" outlineLevel="1">
      <c r="A109" s="2"/>
      <c r="B109" s="71"/>
      <c r="J109" s="2"/>
    </row>
    <row r="110" spans="1:10" outlineLevel="1">
      <c r="A110" s="1" t="s">
        <v>451</v>
      </c>
    </row>
    <row r="111" spans="1:10" outlineLevel="1">
      <c r="A111" t="s">
        <v>2469</v>
      </c>
      <c r="B111" s="3">
        <v>1</v>
      </c>
      <c r="E111" s="3">
        <v>16</v>
      </c>
      <c r="F111" s="97">
        <v>2</v>
      </c>
      <c r="G111" s="98" t="s">
        <v>2458</v>
      </c>
      <c r="H111" t="s">
        <v>2469</v>
      </c>
      <c r="J111" t="s">
        <v>2487</v>
      </c>
    </row>
    <row r="112" spans="1:10" outlineLevel="1">
      <c r="A112" t="s">
        <v>2464</v>
      </c>
      <c r="B112" s="3">
        <v>1</v>
      </c>
      <c r="E112" s="3">
        <v>16</v>
      </c>
      <c r="F112" s="97">
        <v>2</v>
      </c>
      <c r="G112" s="98" t="s">
        <v>2459</v>
      </c>
      <c r="H112" t="s">
        <v>2473</v>
      </c>
      <c r="J112" t="s">
        <v>2488</v>
      </c>
    </row>
    <row r="113" spans="1:10" outlineLevel="1">
      <c r="A113" t="s">
        <v>1297</v>
      </c>
      <c r="B113" s="3">
        <v>1</v>
      </c>
      <c r="E113" s="3">
        <v>16</v>
      </c>
      <c r="F113" s="97">
        <v>2</v>
      </c>
      <c r="G113" s="98" t="s">
        <v>2460</v>
      </c>
    </row>
    <row r="114" spans="1:10">
      <c r="A114" t="s">
        <v>1297</v>
      </c>
      <c r="B114" s="3">
        <v>1</v>
      </c>
      <c r="E114" s="3">
        <v>16</v>
      </c>
      <c r="F114" s="97">
        <v>2</v>
      </c>
      <c r="G114" s="98" t="s">
        <v>2461</v>
      </c>
    </row>
    <row r="115" spans="1:10">
      <c r="F115"/>
      <c r="G115"/>
    </row>
    <row r="116" spans="1:10">
      <c r="F116"/>
      <c r="G116"/>
    </row>
    <row r="117" spans="1:10">
      <c r="A117" s="10" t="s">
        <v>134</v>
      </c>
    </row>
    <row r="118" spans="1:10" outlineLevel="1">
      <c r="A118" s="77"/>
    </row>
    <row r="119" spans="1:10" outlineLevel="1">
      <c r="A119" s="109" t="s">
        <v>1430</v>
      </c>
    </row>
    <row r="120" spans="1:10" outlineLevel="2">
      <c r="A120" s="70" t="s">
        <v>1431</v>
      </c>
    </row>
    <row r="121" spans="1:10" outlineLevel="2">
      <c r="A121" s="74" t="s">
        <v>1440</v>
      </c>
      <c r="B121"/>
      <c r="C121"/>
      <c r="D121"/>
      <c r="F121" s="92">
        <v>1</v>
      </c>
      <c r="G121" s="94" t="s">
        <v>1432</v>
      </c>
      <c r="H121" s="2" t="s">
        <v>1624</v>
      </c>
      <c r="J121" s="2" t="s">
        <v>1436</v>
      </c>
    </row>
    <row r="122" spans="1:10" outlineLevel="2">
      <c r="A122" s="74" t="s">
        <v>1441</v>
      </c>
      <c r="B122"/>
      <c r="C122"/>
      <c r="D122"/>
      <c r="F122" s="92">
        <v>1</v>
      </c>
      <c r="G122" s="94" t="s">
        <v>1433</v>
      </c>
      <c r="H122" s="2" t="s">
        <v>1631</v>
      </c>
      <c r="J122" s="2" t="s">
        <v>1437</v>
      </c>
    </row>
    <row r="123" spans="1:10" outlineLevel="2">
      <c r="A123" s="74" t="s">
        <v>1442</v>
      </c>
      <c r="B123"/>
      <c r="C123"/>
      <c r="D123"/>
      <c r="E123" s="3">
        <v>16</v>
      </c>
      <c r="F123" s="92">
        <v>1</v>
      </c>
      <c r="G123" s="94" t="s">
        <v>1434</v>
      </c>
      <c r="H123" s="2" t="s">
        <v>1632</v>
      </c>
      <c r="J123" s="2" t="s">
        <v>1439</v>
      </c>
    </row>
    <row r="124" spans="1:10" outlineLevel="2">
      <c r="A124" s="74" t="s">
        <v>1443</v>
      </c>
      <c r="B124"/>
      <c r="C124"/>
      <c r="D124"/>
      <c r="E124" s="3">
        <v>12</v>
      </c>
      <c r="F124" s="92">
        <v>1</v>
      </c>
      <c r="G124" s="94" t="s">
        <v>1435</v>
      </c>
      <c r="H124" s="2" t="s">
        <v>1633</v>
      </c>
      <c r="J124" s="2" t="s">
        <v>1438</v>
      </c>
    </row>
    <row r="125" spans="1:10" outlineLevel="2">
      <c r="A125" s="74"/>
      <c r="B125"/>
      <c r="C125"/>
      <c r="D125"/>
      <c r="F125" s="5"/>
      <c r="G125" s="4"/>
      <c r="J125" s="2"/>
    </row>
    <row r="126" spans="1:10" outlineLevel="2">
      <c r="A126" s="70" t="s">
        <v>1497</v>
      </c>
      <c r="B126"/>
      <c r="C126"/>
      <c r="D126"/>
      <c r="F126" s="5"/>
      <c r="G126" s="4"/>
      <c r="J126" s="2"/>
    </row>
    <row r="127" spans="1:10" outlineLevel="2">
      <c r="A127" t="s">
        <v>1460</v>
      </c>
      <c r="B127"/>
      <c r="C127"/>
      <c r="D127"/>
      <c r="E127" s="3">
        <v>12</v>
      </c>
      <c r="F127" s="92">
        <v>1</v>
      </c>
      <c r="G127" s="94" t="s">
        <v>1448</v>
      </c>
      <c r="H127" s="2" t="s">
        <v>1623</v>
      </c>
      <c r="J127" s="2" t="s">
        <v>1444</v>
      </c>
    </row>
    <row r="128" spans="1:10" outlineLevel="2">
      <c r="A128" t="s">
        <v>1461</v>
      </c>
      <c r="B128"/>
      <c r="C128"/>
      <c r="D128"/>
      <c r="F128" s="92">
        <v>1</v>
      </c>
      <c r="G128" s="94" t="s">
        <v>1449</v>
      </c>
      <c r="H128" s="2" t="s">
        <v>1627</v>
      </c>
      <c r="J128" s="2" t="s">
        <v>1445</v>
      </c>
    </row>
    <row r="129" spans="1:10" outlineLevel="2">
      <c r="A129" t="s">
        <v>1462</v>
      </c>
      <c r="B129"/>
      <c r="C129"/>
      <c r="D129"/>
      <c r="E129" s="3">
        <v>16</v>
      </c>
      <c r="F129" s="92">
        <v>1</v>
      </c>
      <c r="G129" s="94" t="s">
        <v>1450</v>
      </c>
      <c r="H129" s="2" t="s">
        <v>1628</v>
      </c>
      <c r="J129" s="2" t="s">
        <v>1446</v>
      </c>
    </row>
    <row r="130" spans="1:10" outlineLevel="2">
      <c r="A130" t="s">
        <v>1463</v>
      </c>
      <c r="B130"/>
      <c r="C130"/>
      <c r="D130"/>
      <c r="E130" s="3">
        <v>16</v>
      </c>
      <c r="F130" s="92">
        <v>1</v>
      </c>
      <c r="G130" s="94" t="s">
        <v>1451</v>
      </c>
      <c r="H130" s="2" t="s">
        <v>1629</v>
      </c>
      <c r="J130" s="2" t="s">
        <v>1447</v>
      </c>
    </row>
    <row r="131" spans="1:10" outlineLevel="2">
      <c r="B131"/>
      <c r="C131"/>
      <c r="D131"/>
      <c r="F131" s="5"/>
      <c r="G131" s="4"/>
      <c r="J131" s="2"/>
    </row>
    <row r="132" spans="1:10" outlineLevel="2">
      <c r="A132" s="70" t="s">
        <v>1498</v>
      </c>
      <c r="B132"/>
      <c r="C132"/>
      <c r="D132"/>
      <c r="G132"/>
      <c r="J132" s="2"/>
    </row>
    <row r="133" spans="1:10" outlineLevel="2">
      <c r="A133" t="s">
        <v>1464</v>
      </c>
      <c r="B133"/>
      <c r="C133"/>
      <c r="D133"/>
      <c r="E133" s="3">
        <v>16</v>
      </c>
      <c r="F133" s="97">
        <v>1</v>
      </c>
      <c r="G133" s="98" t="s">
        <v>1452</v>
      </c>
      <c r="H133" s="2" t="s">
        <v>1621</v>
      </c>
      <c r="J133" s="2" t="s">
        <v>1489</v>
      </c>
    </row>
    <row r="134" spans="1:10" outlineLevel="2">
      <c r="A134" t="s">
        <v>1465</v>
      </c>
      <c r="B134"/>
      <c r="C134"/>
      <c r="D134"/>
      <c r="E134" s="3">
        <v>16</v>
      </c>
      <c r="F134" s="97">
        <v>1</v>
      </c>
      <c r="G134" s="98" t="s">
        <v>1453</v>
      </c>
      <c r="H134" s="2" t="s">
        <v>1630</v>
      </c>
      <c r="J134" s="2" t="s">
        <v>1490</v>
      </c>
    </row>
    <row r="135" spans="1:10" outlineLevel="2">
      <c r="A135" t="s">
        <v>1466</v>
      </c>
      <c r="B135"/>
      <c r="C135"/>
      <c r="D135"/>
      <c r="E135" s="3">
        <v>16</v>
      </c>
      <c r="F135" s="97">
        <v>1</v>
      </c>
      <c r="G135" s="98" t="s">
        <v>1454</v>
      </c>
      <c r="H135" s="2" t="s">
        <v>1622</v>
      </c>
      <c r="J135" s="2" t="s">
        <v>1491</v>
      </c>
    </row>
    <row r="136" spans="1:10" outlineLevel="2">
      <c r="A136" t="s">
        <v>1467</v>
      </c>
      <c r="B136"/>
      <c r="C136"/>
      <c r="D136"/>
      <c r="E136" s="3">
        <v>16</v>
      </c>
      <c r="F136" s="97">
        <v>1</v>
      </c>
      <c r="G136" s="98" t="s">
        <v>1455</v>
      </c>
      <c r="H136" s="2" t="s">
        <v>1634</v>
      </c>
      <c r="J136" s="2" t="s">
        <v>1492</v>
      </c>
    </row>
    <row r="137" spans="1:10" outlineLevel="2">
      <c r="B137"/>
      <c r="C137"/>
      <c r="D137"/>
      <c r="F137" s="5"/>
      <c r="G137" s="4"/>
      <c r="J137" s="2"/>
    </row>
    <row r="138" spans="1:10" outlineLevel="2">
      <c r="A138" s="70" t="s">
        <v>1485</v>
      </c>
      <c r="B138"/>
      <c r="C138"/>
      <c r="D138"/>
      <c r="F138" s="5"/>
      <c r="G138" s="4"/>
    </row>
    <row r="139" spans="1:10" outlineLevel="2">
      <c r="A139" t="s">
        <v>1468</v>
      </c>
      <c r="B139"/>
      <c r="C139"/>
      <c r="D139"/>
      <c r="F139" s="97">
        <v>1</v>
      </c>
      <c r="G139" s="98" t="s">
        <v>1456</v>
      </c>
      <c r="H139" s="2" t="s">
        <v>1625</v>
      </c>
      <c r="J139" s="2" t="s">
        <v>1493</v>
      </c>
    </row>
    <row r="140" spans="1:10" outlineLevel="2">
      <c r="A140" t="s">
        <v>1469</v>
      </c>
      <c r="B140"/>
      <c r="C140"/>
      <c r="D140"/>
      <c r="F140" s="97">
        <v>1</v>
      </c>
      <c r="G140" s="98" t="s">
        <v>1457</v>
      </c>
      <c r="H140" s="2" t="s">
        <v>1626</v>
      </c>
      <c r="J140" s="2" t="s">
        <v>1494</v>
      </c>
    </row>
    <row r="141" spans="1:10" outlineLevel="2">
      <c r="A141" t="s">
        <v>1470</v>
      </c>
      <c r="B141"/>
      <c r="C141"/>
      <c r="D141"/>
      <c r="F141" s="97">
        <v>1</v>
      </c>
      <c r="G141" s="98" t="s">
        <v>1458</v>
      </c>
      <c r="H141" s="2" t="s">
        <v>2096</v>
      </c>
      <c r="J141" s="2" t="s">
        <v>1495</v>
      </c>
    </row>
    <row r="142" spans="1:10" outlineLevel="2">
      <c r="A142" t="s">
        <v>1471</v>
      </c>
      <c r="B142"/>
      <c r="C142"/>
      <c r="D142"/>
      <c r="F142" s="97">
        <v>1</v>
      </c>
      <c r="G142" s="98" t="s">
        <v>1459</v>
      </c>
      <c r="H142" s="2" t="s">
        <v>1635</v>
      </c>
      <c r="J142" s="2" t="s">
        <v>1496</v>
      </c>
    </row>
    <row r="143" spans="1:10" outlineLevel="1">
      <c r="B143"/>
      <c r="C143"/>
      <c r="D143"/>
      <c r="F143" s="5"/>
      <c r="G143" s="4"/>
      <c r="J143" s="2"/>
    </row>
    <row r="144" spans="1:10" outlineLevel="1">
      <c r="A144" s="109" t="s">
        <v>1478</v>
      </c>
      <c r="B144" s="3" t="s">
        <v>2435</v>
      </c>
    </row>
    <row r="145" spans="1:10" outlineLevel="2">
      <c r="A145" s="70" t="s">
        <v>1431</v>
      </c>
    </row>
    <row r="146" spans="1:10" outlineLevel="2">
      <c r="A146" s="74" t="s">
        <v>1474</v>
      </c>
      <c r="B146"/>
      <c r="C146"/>
      <c r="D146"/>
      <c r="F146" s="92">
        <v>1</v>
      </c>
      <c r="G146" s="94" t="s">
        <v>1472</v>
      </c>
      <c r="H146" s="2" t="s">
        <v>1636</v>
      </c>
      <c r="J146" s="2" t="s">
        <v>1473</v>
      </c>
    </row>
    <row r="147" spans="1:10" outlineLevel="2">
      <c r="A147" s="74"/>
      <c r="B147"/>
      <c r="C147"/>
      <c r="D147"/>
      <c r="F147" s="92">
        <v>1</v>
      </c>
      <c r="G147" s="94" t="s">
        <v>1475</v>
      </c>
      <c r="J147" s="2"/>
    </row>
    <row r="148" spans="1:10" outlineLevel="2">
      <c r="A148" s="74"/>
      <c r="B148"/>
      <c r="C148"/>
      <c r="D148"/>
      <c r="F148" s="92">
        <v>1</v>
      </c>
      <c r="G148" s="94" t="s">
        <v>1476</v>
      </c>
      <c r="J148" s="2"/>
    </row>
    <row r="149" spans="1:10" outlineLevel="2">
      <c r="A149" s="74"/>
      <c r="B149"/>
      <c r="C149"/>
      <c r="D149"/>
      <c r="F149" s="92">
        <v>1</v>
      </c>
      <c r="G149" s="94" t="s">
        <v>1477</v>
      </c>
      <c r="J149" s="2"/>
    </row>
    <row r="150" spans="1:10" outlineLevel="2">
      <c r="B150"/>
      <c r="C150"/>
      <c r="D150"/>
      <c r="F150" s="5"/>
      <c r="G150" s="4"/>
      <c r="J150" s="2"/>
    </row>
    <row r="151" spans="1:10" outlineLevel="2">
      <c r="A151" s="70" t="s">
        <v>1485</v>
      </c>
      <c r="B151"/>
      <c r="C151"/>
      <c r="D151"/>
      <c r="F151" s="5"/>
      <c r="G151" s="4"/>
      <c r="J151" s="2"/>
    </row>
    <row r="152" spans="1:10" outlineLevel="2">
      <c r="A152" t="s">
        <v>1486</v>
      </c>
      <c r="B152"/>
      <c r="C152"/>
      <c r="D152"/>
      <c r="F152" s="97">
        <v>1</v>
      </c>
      <c r="G152" s="98" t="s">
        <v>1479</v>
      </c>
      <c r="H152" s="2" t="s">
        <v>1637</v>
      </c>
      <c r="J152" s="2" t="s">
        <v>1482</v>
      </c>
    </row>
    <row r="153" spans="1:10" outlineLevel="2">
      <c r="A153" t="s">
        <v>1487</v>
      </c>
      <c r="B153"/>
      <c r="C153"/>
      <c r="D153"/>
      <c r="F153" s="97">
        <v>1</v>
      </c>
      <c r="G153" s="98" t="s">
        <v>1480</v>
      </c>
      <c r="H153" s="2" t="s">
        <v>1638</v>
      </c>
      <c r="J153" s="2" t="s">
        <v>1483</v>
      </c>
    </row>
    <row r="154" spans="1:10" outlineLevel="2">
      <c r="A154" s="2" t="s">
        <v>1488</v>
      </c>
      <c r="B154"/>
      <c r="C154"/>
      <c r="D154"/>
      <c r="F154" s="97">
        <v>1</v>
      </c>
      <c r="G154" s="98" t="s">
        <v>1481</v>
      </c>
      <c r="H154" s="2" t="s">
        <v>1639</v>
      </c>
      <c r="J154" s="2" t="s">
        <v>1484</v>
      </c>
    </row>
    <row r="155" spans="1:10">
      <c r="B155"/>
      <c r="C155"/>
      <c r="D155"/>
      <c r="G155"/>
    </row>
    <row r="156" spans="1:10">
      <c r="B156"/>
      <c r="C156"/>
      <c r="D156"/>
      <c r="G156"/>
    </row>
    <row r="157" spans="1:10">
      <c r="A157" s="10" t="s">
        <v>123</v>
      </c>
      <c r="B157"/>
      <c r="C157"/>
      <c r="D157"/>
      <c r="G157"/>
    </row>
    <row r="158" spans="1:10" outlineLevel="1">
      <c r="B158"/>
      <c r="C158"/>
      <c r="D158"/>
      <c r="F158" s="5"/>
      <c r="G158" s="104"/>
    </row>
    <row r="159" spans="1:10" outlineLevel="1">
      <c r="A159" s="70" t="s">
        <v>1499</v>
      </c>
    </row>
    <row r="160" spans="1:10" outlineLevel="1">
      <c r="A160" s="74" t="s">
        <v>1503</v>
      </c>
      <c r="B160" s="71">
        <v>1</v>
      </c>
      <c r="F160" s="92">
        <v>2</v>
      </c>
      <c r="G160" s="92" t="s">
        <v>1502</v>
      </c>
      <c r="H160" t="s">
        <v>2078</v>
      </c>
      <c r="J160" t="s">
        <v>2105</v>
      </c>
    </row>
    <row r="161" spans="1:10" outlineLevel="1">
      <c r="A161" s="74" t="s">
        <v>1504</v>
      </c>
      <c r="B161" s="71">
        <v>1</v>
      </c>
      <c r="F161" s="92">
        <v>2</v>
      </c>
      <c r="G161" s="92" t="s">
        <v>1500</v>
      </c>
      <c r="H161" t="s">
        <v>2079</v>
      </c>
      <c r="J161" t="s">
        <v>2106</v>
      </c>
    </row>
    <row r="162" spans="1:10" ht="11.25" customHeight="1" outlineLevel="1">
      <c r="A162" s="74" t="s">
        <v>1505</v>
      </c>
      <c r="B162" s="71">
        <v>1</v>
      </c>
      <c r="F162" s="92">
        <v>2</v>
      </c>
      <c r="G162" s="92" t="s">
        <v>1501</v>
      </c>
      <c r="H162" t="s">
        <v>2080</v>
      </c>
      <c r="J162" t="s">
        <v>2107</v>
      </c>
    </row>
    <row r="163" spans="1:10" outlineLevel="1">
      <c r="A163" s="74" t="s">
        <v>1506</v>
      </c>
      <c r="B163" s="71">
        <v>1</v>
      </c>
      <c r="F163" s="92">
        <v>2</v>
      </c>
      <c r="G163" s="92" t="s">
        <v>1419</v>
      </c>
      <c r="H163" t="s">
        <v>2078</v>
      </c>
      <c r="J163" t="s">
        <v>2108</v>
      </c>
    </row>
    <row r="164" spans="1:10" outlineLevel="1">
      <c r="A164" s="74" t="s">
        <v>1507</v>
      </c>
      <c r="B164" s="75">
        <v>1</v>
      </c>
      <c r="C164"/>
      <c r="D164"/>
      <c r="F164" s="92">
        <v>2</v>
      </c>
      <c r="G164" s="92" t="s">
        <v>1511</v>
      </c>
      <c r="H164" t="s">
        <v>2079</v>
      </c>
      <c r="J164" t="s">
        <v>2109</v>
      </c>
    </row>
    <row r="165" spans="1:10" outlineLevel="1">
      <c r="A165" s="74" t="s">
        <v>1508</v>
      </c>
      <c r="B165" s="75">
        <v>1</v>
      </c>
      <c r="C165"/>
      <c r="D165"/>
      <c r="F165" s="92">
        <v>2</v>
      </c>
      <c r="G165" s="92" t="s">
        <v>1512</v>
      </c>
      <c r="H165" t="s">
        <v>2080</v>
      </c>
      <c r="J165" t="s">
        <v>2110</v>
      </c>
    </row>
    <row r="166" spans="1:10" outlineLevel="1">
      <c r="A166" s="74" t="s">
        <v>1509</v>
      </c>
      <c r="B166" s="75">
        <v>1</v>
      </c>
      <c r="C166"/>
      <c r="D166"/>
      <c r="F166" s="92">
        <v>2</v>
      </c>
      <c r="G166" s="92" t="s">
        <v>1513</v>
      </c>
      <c r="H166" t="s">
        <v>2076</v>
      </c>
      <c r="J166" t="s">
        <v>1861</v>
      </c>
    </row>
    <row r="167" spans="1:10" outlineLevel="1">
      <c r="A167" s="74" t="s">
        <v>1510</v>
      </c>
      <c r="B167" s="75">
        <v>1</v>
      </c>
      <c r="C167"/>
      <c r="D167"/>
      <c r="F167" s="92">
        <v>2</v>
      </c>
      <c r="G167" s="92" t="s">
        <v>1530</v>
      </c>
      <c r="H167" t="s">
        <v>2077</v>
      </c>
      <c r="J167" t="s">
        <v>1870</v>
      </c>
    </row>
    <row r="168" spans="1:10" outlineLevel="1">
      <c r="B168"/>
      <c r="C168"/>
      <c r="D168"/>
      <c r="F168" s="5"/>
      <c r="G168" s="4"/>
      <c r="J168" t="s">
        <v>1654</v>
      </c>
    </row>
    <row r="169" spans="1:10" outlineLevel="1">
      <c r="A169" s="70" t="s">
        <v>1514</v>
      </c>
      <c r="J169" t="s">
        <v>1514</v>
      </c>
    </row>
    <row r="170" spans="1:10" outlineLevel="1">
      <c r="A170" s="74" t="s">
        <v>1535</v>
      </c>
      <c r="B170" s="71">
        <v>1</v>
      </c>
      <c r="F170" s="92">
        <v>2</v>
      </c>
      <c r="G170" s="92" t="s">
        <v>1516</v>
      </c>
      <c r="H170" t="s">
        <v>2081</v>
      </c>
      <c r="J170" t="s">
        <v>2111</v>
      </c>
    </row>
    <row r="171" spans="1:10" outlineLevel="1">
      <c r="A171" s="74" t="s">
        <v>1534</v>
      </c>
      <c r="B171" s="71">
        <v>1</v>
      </c>
      <c r="F171" s="92">
        <v>2</v>
      </c>
      <c r="G171" s="92" t="s">
        <v>1517</v>
      </c>
      <c r="H171" t="s">
        <v>2082</v>
      </c>
      <c r="J171" t="s">
        <v>2112</v>
      </c>
    </row>
    <row r="172" spans="1:10" ht="11.25" customHeight="1" outlineLevel="1">
      <c r="A172" s="74" t="s">
        <v>1533</v>
      </c>
      <c r="B172" s="71">
        <v>1</v>
      </c>
      <c r="F172" s="92">
        <v>2</v>
      </c>
      <c r="G172" s="92" t="s">
        <v>1518</v>
      </c>
      <c r="H172" t="s">
        <v>2083</v>
      </c>
      <c r="J172" t="s">
        <v>1835</v>
      </c>
    </row>
    <row r="173" spans="1:10" outlineLevel="1">
      <c r="A173" s="74" t="s">
        <v>1536</v>
      </c>
      <c r="B173" s="71">
        <v>1</v>
      </c>
      <c r="F173" s="92">
        <v>2</v>
      </c>
      <c r="G173" s="92" t="s">
        <v>1519</v>
      </c>
      <c r="H173" t="s">
        <v>2081</v>
      </c>
      <c r="J173" t="s">
        <v>2117</v>
      </c>
    </row>
    <row r="174" spans="1:10" outlineLevel="1">
      <c r="A174" s="74" t="s">
        <v>1537</v>
      </c>
      <c r="B174" s="75">
        <v>1</v>
      </c>
      <c r="C174"/>
      <c r="D174"/>
      <c r="F174" s="92">
        <v>2</v>
      </c>
      <c r="G174" s="92" t="s">
        <v>1520</v>
      </c>
      <c r="H174" t="s">
        <v>2082</v>
      </c>
      <c r="J174" t="s">
        <v>2118</v>
      </c>
    </row>
    <row r="175" spans="1:10" outlineLevel="1">
      <c r="A175" s="74" t="s">
        <v>1538</v>
      </c>
      <c r="B175" s="75">
        <v>1</v>
      </c>
      <c r="C175"/>
      <c r="D175"/>
      <c r="F175" s="92">
        <v>2</v>
      </c>
      <c r="G175" s="92" t="s">
        <v>1521</v>
      </c>
      <c r="H175" t="s">
        <v>2086</v>
      </c>
      <c r="J175" t="s">
        <v>1655</v>
      </c>
    </row>
    <row r="176" spans="1:10" outlineLevel="1">
      <c r="A176" s="74" t="s">
        <v>1539</v>
      </c>
      <c r="B176" s="75">
        <v>1</v>
      </c>
      <c r="C176"/>
      <c r="D176"/>
      <c r="F176" s="92">
        <v>2</v>
      </c>
      <c r="G176" s="92" t="s">
        <v>1522</v>
      </c>
      <c r="H176" t="s">
        <v>2084</v>
      </c>
      <c r="J176" t="s">
        <v>1656</v>
      </c>
    </row>
    <row r="177" spans="1:10" outlineLevel="1">
      <c r="A177" s="74" t="s">
        <v>2104</v>
      </c>
      <c r="B177" s="75">
        <v>1</v>
      </c>
      <c r="C177"/>
      <c r="D177"/>
      <c r="F177" s="92">
        <v>2</v>
      </c>
      <c r="G177" s="92" t="s">
        <v>1531</v>
      </c>
      <c r="H177" t="s">
        <v>2085</v>
      </c>
      <c r="J177" t="s">
        <v>1858</v>
      </c>
    </row>
    <row r="178" spans="1:10" outlineLevel="1">
      <c r="B178"/>
      <c r="C178"/>
      <c r="D178"/>
      <c r="F178" s="5"/>
      <c r="G178" s="4"/>
      <c r="J178" t="s">
        <v>1654</v>
      </c>
    </row>
    <row r="179" spans="1:10" outlineLevel="1">
      <c r="A179" s="70" t="s">
        <v>1515</v>
      </c>
      <c r="J179" t="s">
        <v>1515</v>
      </c>
    </row>
    <row r="180" spans="1:10" outlineLevel="1">
      <c r="A180" s="74" t="s">
        <v>1540</v>
      </c>
      <c r="B180" s="71">
        <v>1</v>
      </c>
      <c r="F180" s="92">
        <v>2</v>
      </c>
      <c r="G180" s="92" t="s">
        <v>1523</v>
      </c>
      <c r="H180" t="s">
        <v>2088</v>
      </c>
      <c r="J180" t="s">
        <v>1871</v>
      </c>
    </row>
    <row r="181" spans="1:10" outlineLevel="1">
      <c r="A181" s="74" t="s">
        <v>1541</v>
      </c>
      <c r="B181" s="71">
        <v>1</v>
      </c>
      <c r="F181" s="92">
        <v>2</v>
      </c>
      <c r="G181" s="92" t="s">
        <v>1524</v>
      </c>
      <c r="H181" t="s">
        <v>2087</v>
      </c>
      <c r="J181" t="s">
        <v>1873</v>
      </c>
    </row>
    <row r="182" spans="1:10" ht="11.25" customHeight="1" outlineLevel="1">
      <c r="A182" s="74" t="s">
        <v>1542</v>
      </c>
      <c r="B182" s="71">
        <v>1</v>
      </c>
      <c r="F182" s="92">
        <v>2</v>
      </c>
      <c r="G182" s="92" t="s">
        <v>1525</v>
      </c>
      <c r="H182" t="s">
        <v>2089</v>
      </c>
      <c r="J182" t="s">
        <v>2119</v>
      </c>
    </row>
    <row r="183" spans="1:10" outlineLevel="1">
      <c r="A183" s="74" t="s">
        <v>1543</v>
      </c>
      <c r="B183" s="71">
        <v>1</v>
      </c>
      <c r="F183" s="92">
        <v>2</v>
      </c>
      <c r="G183" s="92" t="s">
        <v>1526</v>
      </c>
      <c r="H183" t="s">
        <v>554</v>
      </c>
      <c r="J183" t="s">
        <v>2120</v>
      </c>
    </row>
    <row r="184" spans="1:10" outlineLevel="1">
      <c r="A184" s="74" t="s">
        <v>1545</v>
      </c>
      <c r="B184" s="75">
        <v>1</v>
      </c>
      <c r="C184"/>
      <c r="D184"/>
      <c r="F184" s="92">
        <v>2</v>
      </c>
      <c r="G184" s="92" t="s">
        <v>1527</v>
      </c>
      <c r="H184" t="s">
        <v>554</v>
      </c>
      <c r="J184" t="s">
        <v>2121</v>
      </c>
    </row>
    <row r="185" spans="1:10" outlineLevel="1">
      <c r="A185" s="74" t="s">
        <v>1546</v>
      </c>
      <c r="B185" s="75">
        <v>1</v>
      </c>
      <c r="C185"/>
      <c r="D185"/>
      <c r="F185" s="92">
        <v>2</v>
      </c>
      <c r="G185" s="92" t="s">
        <v>1528</v>
      </c>
      <c r="H185" t="s">
        <v>554</v>
      </c>
      <c r="J185" t="s">
        <v>2122</v>
      </c>
    </row>
    <row r="186" spans="1:10" outlineLevel="1">
      <c r="A186" s="74" t="s">
        <v>1547</v>
      </c>
      <c r="B186" s="75">
        <v>1</v>
      </c>
      <c r="C186"/>
      <c r="D186"/>
      <c r="F186" s="92">
        <v>2</v>
      </c>
      <c r="G186" s="92" t="s">
        <v>1529</v>
      </c>
      <c r="H186" t="s">
        <v>554</v>
      </c>
      <c r="J186" t="s">
        <v>2123</v>
      </c>
    </row>
    <row r="187" spans="1:10" outlineLevel="1">
      <c r="A187" s="74" t="s">
        <v>1544</v>
      </c>
      <c r="B187" s="75">
        <v>1</v>
      </c>
      <c r="C187"/>
      <c r="D187"/>
      <c r="F187" s="92">
        <v>2</v>
      </c>
      <c r="G187" s="92" t="s">
        <v>1532</v>
      </c>
      <c r="H187" t="s">
        <v>554</v>
      </c>
      <c r="J187" t="s">
        <v>2124</v>
      </c>
    </row>
    <row r="188" spans="1:10" outlineLevel="1">
      <c r="B188"/>
      <c r="C188"/>
      <c r="D188"/>
      <c r="F188" s="5"/>
      <c r="G188" s="4"/>
      <c r="J188" t="s">
        <v>1654</v>
      </c>
    </row>
    <row r="189" spans="1:10" outlineLevel="1">
      <c r="A189" s="70" t="s">
        <v>1548</v>
      </c>
      <c r="J189" t="s">
        <v>1548</v>
      </c>
    </row>
    <row r="190" spans="1:10" outlineLevel="1">
      <c r="A190" s="74" t="s">
        <v>1565</v>
      </c>
      <c r="B190" s="71">
        <v>1</v>
      </c>
      <c r="F190" s="110">
        <v>2</v>
      </c>
      <c r="G190" s="110" t="s">
        <v>1550</v>
      </c>
      <c r="H190" t="s">
        <v>2090</v>
      </c>
      <c r="J190" t="s">
        <v>1657</v>
      </c>
    </row>
    <row r="191" spans="1:10" outlineLevel="1">
      <c r="A191" s="74" t="s">
        <v>1566</v>
      </c>
      <c r="B191" s="71">
        <v>1</v>
      </c>
      <c r="F191" s="110">
        <v>2</v>
      </c>
      <c r="G191" s="110" t="s">
        <v>1551</v>
      </c>
      <c r="H191" t="s">
        <v>2091</v>
      </c>
      <c r="J191" t="s">
        <v>1658</v>
      </c>
    </row>
    <row r="192" spans="1:10" ht="11.25" customHeight="1" outlineLevel="1">
      <c r="A192" s="74" t="s">
        <v>1567</v>
      </c>
      <c r="B192" s="71">
        <v>1</v>
      </c>
      <c r="F192" s="110">
        <v>2</v>
      </c>
      <c r="G192" s="110" t="s">
        <v>1552</v>
      </c>
      <c r="H192" t="s">
        <v>2091</v>
      </c>
      <c r="J192" t="s">
        <v>1659</v>
      </c>
    </row>
    <row r="193" spans="1:10" outlineLevel="1">
      <c r="A193" s="74" t="s">
        <v>1568</v>
      </c>
      <c r="B193" s="71">
        <v>1</v>
      </c>
      <c r="F193" s="110">
        <v>2</v>
      </c>
      <c r="G193" s="110" t="s">
        <v>1412</v>
      </c>
      <c r="H193" t="s">
        <v>2091</v>
      </c>
      <c r="J193" t="s">
        <v>1660</v>
      </c>
    </row>
    <row r="194" spans="1:10" outlineLevel="1">
      <c r="A194" s="74" t="s">
        <v>1569</v>
      </c>
      <c r="B194" s="75">
        <v>1</v>
      </c>
      <c r="C194"/>
      <c r="D194"/>
      <c r="F194" s="110">
        <v>2</v>
      </c>
      <c r="G194" s="110" t="s">
        <v>1553</v>
      </c>
      <c r="H194" t="s">
        <v>2091</v>
      </c>
      <c r="J194" t="s">
        <v>1661</v>
      </c>
    </row>
    <row r="195" spans="1:10" outlineLevel="1">
      <c r="A195" s="74" t="s">
        <v>1570</v>
      </c>
      <c r="B195" s="75">
        <v>1</v>
      </c>
      <c r="C195"/>
      <c r="D195"/>
      <c r="F195" s="110">
        <v>2</v>
      </c>
      <c r="G195" s="110" t="s">
        <v>1554</v>
      </c>
      <c r="H195" t="s">
        <v>554</v>
      </c>
      <c r="J195" t="s">
        <v>1662</v>
      </c>
    </row>
    <row r="196" spans="1:10" outlineLevel="1">
      <c r="A196" s="74" t="s">
        <v>1571</v>
      </c>
      <c r="B196" s="75">
        <v>1</v>
      </c>
      <c r="C196"/>
      <c r="D196"/>
      <c r="F196" s="110">
        <v>2</v>
      </c>
      <c r="G196" s="110" t="s">
        <v>1555</v>
      </c>
      <c r="H196" t="s">
        <v>2092</v>
      </c>
      <c r="J196" t="s">
        <v>1663</v>
      </c>
    </row>
    <row r="197" spans="1:10" outlineLevel="1">
      <c r="A197" s="74" t="s">
        <v>1572</v>
      </c>
      <c r="B197" s="75">
        <v>1</v>
      </c>
      <c r="C197"/>
      <c r="D197"/>
      <c r="F197" s="110">
        <v>2</v>
      </c>
      <c r="G197" s="110" t="s">
        <v>1556</v>
      </c>
      <c r="H197" t="s">
        <v>2093</v>
      </c>
      <c r="J197" t="s">
        <v>1664</v>
      </c>
    </row>
    <row r="198" spans="1:10" outlineLevel="1">
      <c r="B198"/>
      <c r="C198"/>
      <c r="D198"/>
      <c r="F198" s="5"/>
      <c r="G198" s="4"/>
      <c r="J198" t="s">
        <v>1654</v>
      </c>
    </row>
    <row r="199" spans="1:10" outlineLevel="1">
      <c r="A199" s="70" t="s">
        <v>1549</v>
      </c>
      <c r="J199" t="s">
        <v>1549</v>
      </c>
    </row>
    <row r="200" spans="1:10" outlineLevel="1">
      <c r="A200" s="74" t="s">
        <v>1573</v>
      </c>
      <c r="B200" s="71">
        <v>1</v>
      </c>
      <c r="F200" s="110">
        <v>2</v>
      </c>
      <c r="G200" s="110" t="s">
        <v>1557</v>
      </c>
      <c r="H200" t="s">
        <v>554</v>
      </c>
      <c r="J200" t="s">
        <v>1665</v>
      </c>
    </row>
    <row r="201" spans="1:10" outlineLevel="1">
      <c r="A201" s="74" t="s">
        <v>1574</v>
      </c>
      <c r="B201" s="71">
        <v>1</v>
      </c>
      <c r="F201" s="110">
        <v>2</v>
      </c>
      <c r="G201" s="110" t="s">
        <v>1558</v>
      </c>
      <c r="H201" t="s">
        <v>554</v>
      </c>
      <c r="J201" t="s">
        <v>1666</v>
      </c>
    </row>
    <row r="202" spans="1:10" ht="11.25" customHeight="1" outlineLevel="1">
      <c r="A202" s="74" t="s">
        <v>1575</v>
      </c>
      <c r="B202" s="71">
        <v>1</v>
      </c>
      <c r="F202" s="110">
        <v>2</v>
      </c>
      <c r="G202" s="110" t="s">
        <v>1559</v>
      </c>
      <c r="H202" t="s">
        <v>554</v>
      </c>
      <c r="J202" t="s">
        <v>1667</v>
      </c>
    </row>
    <row r="203" spans="1:10" outlineLevel="1">
      <c r="A203" s="74" t="s">
        <v>1576</v>
      </c>
      <c r="B203" s="71">
        <v>1</v>
      </c>
      <c r="F203" s="110">
        <v>2</v>
      </c>
      <c r="G203" s="110" t="s">
        <v>1560</v>
      </c>
      <c r="H203" t="s">
        <v>554</v>
      </c>
      <c r="J203" t="s">
        <v>1668</v>
      </c>
    </row>
    <row r="204" spans="1:10" outlineLevel="1">
      <c r="A204" s="74" t="s">
        <v>1577</v>
      </c>
      <c r="B204" s="75">
        <v>1</v>
      </c>
      <c r="C204"/>
      <c r="D204"/>
      <c r="F204" s="110">
        <v>2</v>
      </c>
      <c r="G204" s="110" t="s">
        <v>1561</v>
      </c>
      <c r="H204" t="s">
        <v>554</v>
      </c>
      <c r="J204" t="s">
        <v>1669</v>
      </c>
    </row>
    <row r="205" spans="1:10" outlineLevel="1">
      <c r="A205" s="74" t="s">
        <v>1580</v>
      </c>
      <c r="B205" s="75">
        <v>1</v>
      </c>
      <c r="C205"/>
      <c r="D205"/>
      <c r="F205" s="110">
        <v>2</v>
      </c>
      <c r="G205" s="110" t="s">
        <v>1562</v>
      </c>
      <c r="H205" t="s">
        <v>554</v>
      </c>
      <c r="J205" t="s">
        <v>2134</v>
      </c>
    </row>
    <row r="206" spans="1:10" outlineLevel="1">
      <c r="A206" s="74" t="s">
        <v>1578</v>
      </c>
      <c r="B206" s="75">
        <v>1</v>
      </c>
      <c r="C206"/>
      <c r="D206"/>
      <c r="F206" s="110">
        <v>2</v>
      </c>
      <c r="G206" s="110" t="s">
        <v>1563</v>
      </c>
      <c r="H206" t="s">
        <v>554</v>
      </c>
      <c r="J206" t="s">
        <v>1778</v>
      </c>
    </row>
    <row r="207" spans="1:10" outlineLevel="1">
      <c r="A207" s="74" t="s">
        <v>1579</v>
      </c>
      <c r="B207" s="75">
        <v>1</v>
      </c>
      <c r="C207"/>
      <c r="D207"/>
      <c r="F207" s="110">
        <v>2</v>
      </c>
      <c r="G207" s="110" t="s">
        <v>1564</v>
      </c>
      <c r="H207" t="s">
        <v>554</v>
      </c>
      <c r="J207" t="s">
        <v>1779</v>
      </c>
    </row>
    <row r="208" spans="1:10">
      <c r="B208"/>
      <c r="C208"/>
      <c r="D208"/>
      <c r="F208" s="5"/>
      <c r="G208" s="4"/>
    </row>
    <row r="209" spans="1:10">
      <c r="B209"/>
      <c r="C209"/>
      <c r="D209"/>
      <c r="F209" s="5"/>
      <c r="G209" s="4"/>
    </row>
    <row r="210" spans="1:10">
      <c r="A210" s="1"/>
      <c r="B210" s="2" t="s">
        <v>625</v>
      </c>
      <c r="D210"/>
      <c r="G210"/>
    </row>
    <row r="211" spans="1:10">
      <c r="A211" s="10" t="s">
        <v>124</v>
      </c>
      <c r="C211" s="7"/>
      <c r="J211" s="4"/>
    </row>
    <row r="212" spans="1:10" outlineLevel="1">
      <c r="A212" s="2"/>
      <c r="B212" s="71"/>
    </row>
    <row r="213" spans="1:10" outlineLevel="1">
      <c r="A213" s="70" t="s">
        <v>1384</v>
      </c>
    </row>
    <row r="214" spans="1:10" outlineLevel="1">
      <c r="A214" s="73" t="s">
        <v>432</v>
      </c>
      <c r="B214" s="71">
        <v>1</v>
      </c>
      <c r="E214" s="3">
        <v>1</v>
      </c>
      <c r="F214" s="92">
        <v>2</v>
      </c>
      <c r="G214" s="94" t="s">
        <v>1375</v>
      </c>
      <c r="H214" s="2" t="s">
        <v>1646</v>
      </c>
      <c r="J214" t="s">
        <v>2135</v>
      </c>
    </row>
    <row r="215" spans="1:10" outlineLevel="1">
      <c r="A215" s="74" t="s">
        <v>433</v>
      </c>
      <c r="B215" s="71">
        <v>1</v>
      </c>
      <c r="E215" s="3">
        <v>1</v>
      </c>
      <c r="F215" s="92">
        <v>2</v>
      </c>
      <c r="G215" s="94" t="s">
        <v>1376</v>
      </c>
      <c r="H215" s="2" t="s">
        <v>1647</v>
      </c>
      <c r="J215" t="s">
        <v>1377</v>
      </c>
    </row>
    <row r="216" spans="1:10" ht="11.25" customHeight="1" outlineLevel="1">
      <c r="A216" s="74" t="s">
        <v>434</v>
      </c>
      <c r="B216" s="71">
        <v>1</v>
      </c>
      <c r="E216" s="3">
        <v>1</v>
      </c>
      <c r="F216" s="92">
        <v>2</v>
      </c>
      <c r="G216" s="94" t="s">
        <v>1382</v>
      </c>
      <c r="H216" s="2" t="s">
        <v>1648</v>
      </c>
      <c r="J216" t="s">
        <v>1378</v>
      </c>
    </row>
    <row r="217" spans="1:10" outlineLevel="1">
      <c r="A217" s="74" t="s">
        <v>435</v>
      </c>
      <c r="B217" s="71">
        <v>1</v>
      </c>
      <c r="E217" s="3">
        <v>1</v>
      </c>
      <c r="F217" s="92">
        <v>2</v>
      </c>
      <c r="G217" s="94" t="s">
        <v>1383</v>
      </c>
      <c r="H217" s="129" t="s">
        <v>1649</v>
      </c>
      <c r="J217" t="s">
        <v>1308</v>
      </c>
    </row>
    <row r="218" spans="1:10" ht="12" customHeight="1" outlineLevel="1">
      <c r="A218" s="73"/>
      <c r="B218" s="75"/>
      <c r="C218" s="4"/>
      <c r="D218" s="5"/>
      <c r="E218" s="5"/>
      <c r="F218"/>
      <c r="G218"/>
      <c r="H218" s="4"/>
      <c r="I218" s="4"/>
      <c r="J218" s="4"/>
    </row>
    <row r="219" spans="1:10" ht="12" customHeight="1" outlineLevel="1">
      <c r="A219" s="70" t="s">
        <v>1345</v>
      </c>
    </row>
    <row r="220" spans="1:10" ht="12" customHeight="1" outlineLevel="1">
      <c r="A220" s="74" t="s">
        <v>1342</v>
      </c>
      <c r="B220" s="71">
        <v>1</v>
      </c>
      <c r="E220" s="3">
        <v>16</v>
      </c>
      <c r="F220" s="92">
        <v>2</v>
      </c>
      <c r="G220" s="94" t="s">
        <v>1371</v>
      </c>
      <c r="H220" s="2" t="s">
        <v>1615</v>
      </c>
      <c r="J220" t="s">
        <v>1379</v>
      </c>
    </row>
    <row r="221" spans="1:10" outlineLevel="1">
      <c r="A221" s="74" t="s">
        <v>436</v>
      </c>
      <c r="B221" s="71"/>
      <c r="F221" s="92"/>
      <c r="G221" s="94" t="s">
        <v>1372</v>
      </c>
      <c r="H221" t="s">
        <v>437</v>
      </c>
    </row>
    <row r="222" spans="1:10" s="4" customFormat="1" outlineLevel="1">
      <c r="A222" s="74" t="s">
        <v>1343</v>
      </c>
      <c r="B222" s="3"/>
      <c r="C222" s="7"/>
      <c r="D222" s="3"/>
      <c r="E222" s="3"/>
      <c r="F222" s="92"/>
      <c r="G222" s="94" t="s">
        <v>1373</v>
      </c>
      <c r="H222" s="2" t="s">
        <v>1616</v>
      </c>
      <c r="I222"/>
      <c r="J222" t="s">
        <v>1380</v>
      </c>
    </row>
    <row r="223" spans="1:10" outlineLevel="1">
      <c r="A223" s="74" t="s">
        <v>1344</v>
      </c>
      <c r="B223"/>
      <c r="C223"/>
      <c r="D223"/>
      <c r="F223" s="92"/>
      <c r="G223" s="94" t="s">
        <v>1374</v>
      </c>
      <c r="H223" s="129" t="s">
        <v>1617</v>
      </c>
      <c r="J223" t="s">
        <v>1381</v>
      </c>
    </row>
    <row r="224" spans="1:10" ht="11.25" customHeight="1">
      <c r="A224" s="2"/>
      <c r="B224"/>
      <c r="C224"/>
      <c r="D224"/>
      <c r="F224"/>
      <c r="G224"/>
    </row>
    <row r="225" spans="1:10" ht="11.25" customHeight="1">
      <c r="B225" s="2" t="s">
        <v>619</v>
      </c>
      <c r="D225"/>
      <c r="F225"/>
      <c r="G225"/>
    </row>
    <row r="226" spans="1:10">
      <c r="A226" s="10" t="s">
        <v>448</v>
      </c>
      <c r="C226" s="7"/>
      <c r="F226"/>
      <c r="G226"/>
      <c r="J226" s="4"/>
    </row>
    <row r="227" spans="1:10" outlineLevel="1">
      <c r="A227" s="2"/>
      <c r="B227" s="71"/>
      <c r="F227"/>
      <c r="G227"/>
    </row>
    <row r="228" spans="1:10" outlineLevel="1">
      <c r="A228" s="70" t="s">
        <v>294</v>
      </c>
    </row>
    <row r="229" spans="1:10" outlineLevel="1">
      <c r="A229" s="74" t="s">
        <v>1287</v>
      </c>
      <c r="B229" s="71">
        <v>1</v>
      </c>
      <c r="E229" s="3">
        <v>16</v>
      </c>
      <c r="F229" s="92">
        <v>2</v>
      </c>
      <c r="G229" s="92" t="s">
        <v>1389</v>
      </c>
      <c r="H229" s="2" t="s">
        <v>1640</v>
      </c>
      <c r="J229" t="s">
        <v>1385</v>
      </c>
    </row>
    <row r="230" spans="1:10" outlineLevel="1">
      <c r="A230" s="74" t="s">
        <v>1288</v>
      </c>
      <c r="B230" s="71">
        <v>1</v>
      </c>
      <c r="E230" s="3">
        <v>16</v>
      </c>
      <c r="F230" s="92">
        <v>2</v>
      </c>
      <c r="G230" s="92" t="s">
        <v>1390</v>
      </c>
      <c r="H230" s="2" t="s">
        <v>1641</v>
      </c>
      <c r="J230" t="s">
        <v>1386</v>
      </c>
    </row>
    <row r="231" spans="1:10" ht="11.25" customHeight="1" outlineLevel="1">
      <c r="A231" s="74" t="s">
        <v>1289</v>
      </c>
      <c r="B231" s="71">
        <v>1</v>
      </c>
      <c r="E231" s="3">
        <v>16</v>
      </c>
      <c r="F231" s="92">
        <v>2</v>
      </c>
      <c r="G231" s="92" t="s">
        <v>1391</v>
      </c>
      <c r="H231" s="2" t="s">
        <v>1642</v>
      </c>
      <c r="J231" t="s">
        <v>1387</v>
      </c>
    </row>
    <row r="232" spans="1:10" outlineLevel="1">
      <c r="A232" s="74" t="s">
        <v>1290</v>
      </c>
      <c r="B232" s="71">
        <v>1</v>
      </c>
      <c r="E232" s="3">
        <v>16</v>
      </c>
      <c r="F232" s="92">
        <v>2</v>
      </c>
      <c r="G232" s="92" t="s">
        <v>1392</v>
      </c>
      <c r="H232" s="2" t="s">
        <v>1643</v>
      </c>
      <c r="J232" t="s">
        <v>1388</v>
      </c>
    </row>
    <row r="233" spans="1:10" ht="12" customHeight="1" outlineLevel="1">
      <c r="A233" s="70"/>
      <c r="B233" s="71"/>
      <c r="F233"/>
      <c r="G233"/>
    </row>
    <row r="234" spans="1:10" ht="12" customHeight="1" outlineLevel="1">
      <c r="A234" s="70" t="s">
        <v>299</v>
      </c>
    </row>
    <row r="235" spans="1:10" ht="12" customHeight="1" outlineLevel="1">
      <c r="A235" s="74" t="s">
        <v>1291</v>
      </c>
      <c r="B235" s="71">
        <v>1</v>
      </c>
      <c r="E235" s="3">
        <v>16</v>
      </c>
      <c r="F235" s="92">
        <v>2</v>
      </c>
      <c r="G235" s="92" t="s">
        <v>1393</v>
      </c>
      <c r="H235" s="2" t="s">
        <v>1640</v>
      </c>
      <c r="J235" t="s">
        <v>1309</v>
      </c>
    </row>
    <row r="236" spans="1:10" outlineLevel="1">
      <c r="A236" s="74" t="s">
        <v>1292</v>
      </c>
      <c r="B236" s="71">
        <v>1</v>
      </c>
      <c r="E236" s="3">
        <v>16</v>
      </c>
      <c r="F236" s="92">
        <v>2</v>
      </c>
      <c r="G236" s="92" t="s">
        <v>1394</v>
      </c>
      <c r="H236" s="2" t="s">
        <v>1641</v>
      </c>
      <c r="J236" t="s">
        <v>1310</v>
      </c>
    </row>
    <row r="237" spans="1:10" ht="11.25" customHeight="1" outlineLevel="1">
      <c r="A237" s="74" t="s">
        <v>1293</v>
      </c>
      <c r="B237" s="71">
        <v>1</v>
      </c>
      <c r="E237" s="3">
        <v>16</v>
      </c>
      <c r="F237" s="92">
        <v>2</v>
      </c>
      <c r="G237" s="92" t="s">
        <v>1395</v>
      </c>
      <c r="H237" s="2" t="s">
        <v>1642</v>
      </c>
      <c r="J237" t="s">
        <v>1311</v>
      </c>
    </row>
    <row r="238" spans="1:10" outlineLevel="1">
      <c r="A238" s="74" t="s">
        <v>1294</v>
      </c>
      <c r="B238" s="71">
        <v>1</v>
      </c>
      <c r="E238" s="3">
        <v>16</v>
      </c>
      <c r="F238" s="92">
        <v>2</v>
      </c>
      <c r="G238" s="92" t="s">
        <v>1396</v>
      </c>
      <c r="H238" s="2" t="s">
        <v>1643</v>
      </c>
      <c r="J238" t="s">
        <v>1312</v>
      </c>
    </row>
    <row r="239" spans="1:10" ht="12" customHeight="1" outlineLevel="1">
      <c r="A239" s="73"/>
      <c r="B239" s="71"/>
    </row>
    <row r="240" spans="1:10" ht="12" customHeight="1" outlineLevel="1">
      <c r="A240" s="70" t="s">
        <v>558</v>
      </c>
    </row>
    <row r="241" spans="1:12" ht="12" customHeight="1" outlineLevel="1">
      <c r="A241" s="73" t="s">
        <v>1285</v>
      </c>
      <c r="B241" s="71">
        <v>1</v>
      </c>
      <c r="E241" s="3">
        <v>16</v>
      </c>
      <c r="F241" s="92">
        <v>2</v>
      </c>
      <c r="G241" s="92" t="s">
        <v>1397</v>
      </c>
      <c r="H241" s="2" t="s">
        <v>1644</v>
      </c>
      <c r="J241" t="s">
        <v>1313</v>
      </c>
    </row>
    <row r="242" spans="1:12" ht="11.25" customHeight="1" outlineLevel="1">
      <c r="A242" s="73" t="s">
        <v>1286</v>
      </c>
      <c r="B242" s="71">
        <v>1</v>
      </c>
      <c r="E242" s="3">
        <v>16</v>
      </c>
      <c r="F242" s="92">
        <v>2</v>
      </c>
      <c r="G242" s="92" t="s">
        <v>1398</v>
      </c>
      <c r="H242" s="2" t="s">
        <v>1645</v>
      </c>
      <c r="J242" t="s">
        <v>1314</v>
      </c>
    </row>
    <row r="243" spans="1:12" ht="11.25" customHeight="1" outlineLevel="1">
      <c r="A243" s="73" t="s">
        <v>1295</v>
      </c>
      <c r="B243" s="71">
        <v>1</v>
      </c>
      <c r="E243" s="3">
        <v>16</v>
      </c>
      <c r="F243" s="92">
        <v>2</v>
      </c>
      <c r="G243" s="92" t="s">
        <v>1399</v>
      </c>
      <c r="H243" s="2" t="s">
        <v>1650</v>
      </c>
      <c r="J243" t="s">
        <v>1315</v>
      </c>
    </row>
    <row r="244" spans="1:12" ht="12" customHeight="1" outlineLevel="1">
      <c r="A244" s="73" t="s">
        <v>1296</v>
      </c>
      <c r="B244" s="71">
        <v>1</v>
      </c>
      <c r="E244" s="3">
        <v>16</v>
      </c>
      <c r="F244" s="92">
        <v>2</v>
      </c>
      <c r="G244" s="92" t="s">
        <v>1400</v>
      </c>
      <c r="H244" s="2" t="s">
        <v>1650</v>
      </c>
      <c r="J244" t="s">
        <v>1316</v>
      </c>
    </row>
    <row r="245" spans="1:12" ht="12" customHeight="1" outlineLevel="1">
      <c r="A245" s="70"/>
      <c r="B245" s="71"/>
      <c r="F245" s="5"/>
      <c r="G245" s="5"/>
      <c r="K245" t="s">
        <v>1333</v>
      </c>
      <c r="L245" t="s">
        <v>1334</v>
      </c>
    </row>
    <row r="246" spans="1:12" ht="11.25" customHeight="1" outlineLevel="1">
      <c r="A246" s="70" t="s">
        <v>431</v>
      </c>
    </row>
    <row r="247" spans="1:12" outlineLevel="1">
      <c r="A247" s="73" t="s">
        <v>1282</v>
      </c>
      <c r="B247" s="71">
        <v>1</v>
      </c>
      <c r="E247" s="3">
        <v>16</v>
      </c>
      <c r="F247" s="92">
        <v>2</v>
      </c>
      <c r="G247" s="92" t="s">
        <v>1401</v>
      </c>
      <c r="H247" s="2" t="s">
        <v>1651</v>
      </c>
      <c r="J247" t="s">
        <v>1318</v>
      </c>
    </row>
    <row r="248" spans="1:12" outlineLevel="1">
      <c r="A248" s="73" t="s">
        <v>1283</v>
      </c>
      <c r="B248" s="71">
        <v>1</v>
      </c>
      <c r="E248" s="3">
        <v>16</v>
      </c>
      <c r="F248" s="92">
        <v>2</v>
      </c>
      <c r="G248" s="92" t="s">
        <v>1402</v>
      </c>
      <c r="H248" s="2" t="s">
        <v>1652</v>
      </c>
      <c r="J248" t="s">
        <v>1332</v>
      </c>
    </row>
    <row r="249" spans="1:12" outlineLevel="1">
      <c r="A249" s="73" t="s">
        <v>1284</v>
      </c>
      <c r="B249" s="71">
        <v>1</v>
      </c>
      <c r="E249" s="3">
        <v>16</v>
      </c>
      <c r="F249" s="92">
        <v>2</v>
      </c>
      <c r="G249" s="92" t="s">
        <v>1403</v>
      </c>
      <c r="H249" s="2" t="s">
        <v>1653</v>
      </c>
      <c r="J249" t="s">
        <v>1317</v>
      </c>
    </row>
    <row r="250" spans="1:12" ht="12" customHeight="1" outlineLevel="1">
      <c r="A250" s="73" t="s">
        <v>1297</v>
      </c>
      <c r="B250" s="71">
        <v>1</v>
      </c>
      <c r="E250" s="3">
        <v>16</v>
      </c>
      <c r="F250" s="92">
        <v>2</v>
      </c>
      <c r="G250" s="92" t="s">
        <v>1404</v>
      </c>
      <c r="H250" s="2" t="s">
        <v>554</v>
      </c>
      <c r="J250" t="s">
        <v>1319</v>
      </c>
    </row>
    <row r="251" spans="1:12" ht="12" customHeight="1" outlineLevel="1">
      <c r="A251" s="73"/>
      <c r="B251" s="71"/>
      <c r="F251"/>
      <c r="G251"/>
      <c r="H251" s="2"/>
    </row>
    <row r="252" spans="1:12">
      <c r="A252" s="73"/>
      <c r="C252" s="7"/>
    </row>
    <row r="253" spans="1:12">
      <c r="B253" s="133" t="s">
        <v>2396</v>
      </c>
      <c r="D253"/>
      <c r="F253"/>
      <c r="G253"/>
    </row>
    <row r="254" spans="1:12" ht="11.25" customHeight="1">
      <c r="A254" s="10" t="s">
        <v>2397</v>
      </c>
      <c r="C254" s="7"/>
      <c r="F254"/>
      <c r="G254"/>
      <c r="J254" s="4"/>
    </row>
    <row r="255" spans="1:12">
      <c r="A255" s="2"/>
      <c r="B255" s="71"/>
      <c r="F255"/>
      <c r="G255"/>
    </row>
    <row r="256" spans="1:12" ht="12" customHeight="1">
      <c r="A256" s="70" t="s">
        <v>2440</v>
      </c>
    </row>
    <row r="257" spans="1:10" ht="12" customHeight="1">
      <c r="A257" s="134" t="s">
        <v>2499</v>
      </c>
      <c r="B257" s="71">
        <v>1</v>
      </c>
      <c r="E257" s="3">
        <v>16</v>
      </c>
      <c r="F257" s="92">
        <v>2</v>
      </c>
      <c r="G257" s="92" t="s">
        <v>2398</v>
      </c>
      <c r="H257" s="2"/>
    </row>
    <row r="258" spans="1:10" ht="12" customHeight="1">
      <c r="A258" s="134" t="s">
        <v>2500</v>
      </c>
      <c r="B258" s="71">
        <v>1</v>
      </c>
      <c r="E258" s="3">
        <v>16</v>
      </c>
      <c r="F258" s="92">
        <v>2</v>
      </c>
      <c r="G258" s="92" t="s">
        <v>2399</v>
      </c>
      <c r="H258" s="2"/>
    </row>
    <row r="259" spans="1:10">
      <c r="A259" s="134" t="s">
        <v>2501</v>
      </c>
      <c r="B259" s="71">
        <v>1</v>
      </c>
      <c r="E259" s="3">
        <v>16</v>
      </c>
      <c r="F259" s="92">
        <v>2</v>
      </c>
      <c r="G259" s="92" t="s">
        <v>2400</v>
      </c>
      <c r="H259" s="2"/>
    </row>
    <row r="260" spans="1:10">
      <c r="A260" s="134" t="s">
        <v>2502</v>
      </c>
      <c r="B260" s="71">
        <v>1</v>
      </c>
      <c r="E260" s="3">
        <v>16</v>
      </c>
      <c r="F260" s="92">
        <v>2</v>
      </c>
      <c r="G260" s="92" t="s">
        <v>2401</v>
      </c>
      <c r="H260" s="2"/>
    </row>
    <row r="261" spans="1:10">
      <c r="A261" s="70"/>
      <c r="B261" s="71"/>
      <c r="F261"/>
      <c r="G261"/>
    </row>
    <row r="262" spans="1:10" outlineLevel="1">
      <c r="A262" s="70" t="s">
        <v>2441</v>
      </c>
    </row>
    <row r="263" spans="1:10" outlineLevel="1">
      <c r="A263" s="134" t="s">
        <v>2503</v>
      </c>
      <c r="B263" s="71">
        <v>1</v>
      </c>
      <c r="E263" s="3">
        <v>16</v>
      </c>
      <c r="F263" s="92">
        <v>2</v>
      </c>
      <c r="G263" s="92" t="s">
        <v>2402</v>
      </c>
      <c r="H263" s="2"/>
    </row>
    <row r="264" spans="1:10" outlineLevel="1">
      <c r="A264" s="134" t="s">
        <v>2504</v>
      </c>
      <c r="B264" s="71">
        <v>1</v>
      </c>
      <c r="E264" s="3">
        <v>16</v>
      </c>
      <c r="F264" s="92">
        <v>2</v>
      </c>
      <c r="G264" s="92" t="s">
        <v>2403</v>
      </c>
      <c r="H264" s="2"/>
    </row>
    <row r="265" spans="1:10" ht="11.25" customHeight="1" outlineLevel="1">
      <c r="A265" s="134" t="s">
        <v>2505</v>
      </c>
      <c r="B265" s="71">
        <v>1</v>
      </c>
      <c r="E265" s="3">
        <v>16</v>
      </c>
      <c r="F265" s="92">
        <v>2</v>
      </c>
      <c r="G265" s="92" t="s">
        <v>2404</v>
      </c>
      <c r="H265" s="2"/>
    </row>
    <row r="266" spans="1:10" outlineLevel="1">
      <c r="A266" s="134" t="s">
        <v>2506</v>
      </c>
      <c r="B266" s="71">
        <v>1</v>
      </c>
      <c r="E266" s="3">
        <v>16</v>
      </c>
      <c r="F266" s="92">
        <v>2</v>
      </c>
      <c r="G266" s="92" t="s">
        <v>2405</v>
      </c>
      <c r="H266" s="2"/>
    </row>
    <row r="267" spans="1:10" ht="12" customHeight="1" outlineLevel="1">
      <c r="A267" s="73"/>
      <c r="B267" s="71"/>
    </row>
    <row r="268" spans="1:10" ht="12" customHeight="1" outlineLevel="1">
      <c r="A268" s="70" t="s">
        <v>2442</v>
      </c>
    </row>
    <row r="269" spans="1:10" ht="12" customHeight="1" outlineLevel="1">
      <c r="A269" s="73" t="s">
        <v>2507</v>
      </c>
      <c r="B269" s="71">
        <v>1</v>
      </c>
      <c r="E269" s="3">
        <v>16</v>
      </c>
      <c r="F269" s="97">
        <v>2</v>
      </c>
      <c r="G269" s="98" t="s">
        <v>2406</v>
      </c>
      <c r="H269" s="2"/>
    </row>
    <row r="270" spans="1:10" outlineLevel="1">
      <c r="A270" s="73" t="s">
        <v>2508</v>
      </c>
      <c r="B270" s="71">
        <v>1</v>
      </c>
      <c r="E270" s="3">
        <v>16</v>
      </c>
      <c r="F270" s="97">
        <v>2</v>
      </c>
      <c r="G270" s="98" t="s">
        <v>2407</v>
      </c>
      <c r="H270" s="2"/>
    </row>
    <row r="271" spans="1:10" s="4" customFormat="1" outlineLevel="1">
      <c r="A271" s="73" t="s">
        <v>2509</v>
      </c>
      <c r="B271" s="71">
        <v>1</v>
      </c>
      <c r="C271" s="3"/>
      <c r="D271" s="3"/>
      <c r="E271" s="3">
        <v>16</v>
      </c>
      <c r="F271" s="97">
        <v>2</v>
      </c>
      <c r="G271" s="98" t="s">
        <v>2408</v>
      </c>
      <c r="H271" s="2"/>
      <c r="I271"/>
      <c r="J271"/>
    </row>
    <row r="272" spans="1:10" outlineLevel="1">
      <c r="A272" s="73" t="s">
        <v>2510</v>
      </c>
      <c r="B272" s="71">
        <v>1</v>
      </c>
      <c r="E272" s="3">
        <v>16</v>
      </c>
      <c r="F272" s="97">
        <v>2</v>
      </c>
      <c r="G272" s="98" t="s">
        <v>2409</v>
      </c>
      <c r="H272" s="2"/>
    </row>
    <row r="273" spans="1:10" ht="11.25" customHeight="1" outlineLevel="1">
      <c r="A273" s="70"/>
      <c r="B273" s="71"/>
      <c r="F273" s="5"/>
      <c r="G273" s="4"/>
    </row>
    <row r="274" spans="1:10" outlineLevel="1">
      <c r="A274" s="70" t="s">
        <v>2443</v>
      </c>
      <c r="F274" s="5"/>
      <c r="G274" s="4"/>
    </row>
    <row r="275" spans="1:10" outlineLevel="1">
      <c r="A275" s="73" t="s">
        <v>2511</v>
      </c>
      <c r="B275" s="71">
        <v>1</v>
      </c>
      <c r="E275" s="3">
        <v>16</v>
      </c>
      <c r="F275" s="97">
        <v>2</v>
      </c>
      <c r="G275" s="98" t="s">
        <v>2410</v>
      </c>
      <c r="H275" s="2"/>
    </row>
    <row r="276" spans="1:10" outlineLevel="1">
      <c r="A276" s="73" t="s">
        <v>2512</v>
      </c>
      <c r="B276" s="71">
        <v>1</v>
      </c>
      <c r="E276" s="3">
        <v>16</v>
      </c>
      <c r="F276" s="97">
        <v>2</v>
      </c>
      <c r="G276" s="98" t="s">
        <v>2411</v>
      </c>
      <c r="H276" s="2"/>
    </row>
    <row r="277" spans="1:10">
      <c r="A277" s="73" t="s">
        <v>2513</v>
      </c>
      <c r="B277" s="71">
        <v>1</v>
      </c>
      <c r="E277" s="3">
        <v>16</v>
      </c>
      <c r="F277" s="97">
        <v>2</v>
      </c>
      <c r="G277" s="98" t="s">
        <v>2412</v>
      </c>
      <c r="H277" s="2"/>
    </row>
    <row r="278" spans="1:10">
      <c r="A278" s="73" t="s">
        <v>2514</v>
      </c>
      <c r="B278" s="71">
        <v>1</v>
      </c>
      <c r="E278" s="3">
        <v>16</v>
      </c>
      <c r="F278" s="97">
        <v>2</v>
      </c>
      <c r="G278" s="98" t="s">
        <v>2413</v>
      </c>
      <c r="H278" s="2" t="s">
        <v>554</v>
      </c>
    </row>
    <row r="279" spans="1:10">
      <c r="A279" s="73"/>
      <c r="C279" s="7"/>
    </row>
    <row r="280" spans="1:10">
      <c r="A280" s="2"/>
      <c r="B280" s="71"/>
    </row>
    <row r="281" spans="1:10" ht="12" customHeight="1">
      <c r="A281" s="70"/>
      <c r="B281" s="5"/>
      <c r="C281" s="5"/>
      <c r="D281" s="5"/>
      <c r="E281" s="5"/>
      <c r="F281" s="5"/>
      <c r="G281" s="5"/>
      <c r="H281" s="4"/>
      <c r="I281" s="4"/>
      <c r="J281" s="4"/>
    </row>
    <row r="282" spans="1:10" ht="12" customHeight="1">
      <c r="A282" s="10" t="s">
        <v>590</v>
      </c>
      <c r="B282" s="87" t="s">
        <v>623</v>
      </c>
      <c r="J282" s="4"/>
    </row>
    <row r="283" spans="1:10" ht="12" customHeight="1">
      <c r="A283" s="10" t="s">
        <v>622</v>
      </c>
      <c r="B283" s="87" t="s">
        <v>623</v>
      </c>
    </row>
    <row r="284" spans="1:10">
      <c r="A284" s="10" t="s">
        <v>69</v>
      </c>
      <c r="B284" s="87" t="s">
        <v>623</v>
      </c>
    </row>
    <row r="285" spans="1:10">
      <c r="A285" s="10" t="s">
        <v>59</v>
      </c>
      <c r="B285" s="15" t="s">
        <v>125</v>
      </c>
    </row>
    <row r="286" spans="1:10">
      <c r="A286" s="10" t="s">
        <v>122</v>
      </c>
      <c r="B286" s="71"/>
      <c r="C286" s="72"/>
    </row>
    <row r="287" spans="1:10" outlineLevel="1">
      <c r="A287" s="70" t="s">
        <v>294</v>
      </c>
      <c r="B287" s="71">
        <v>1</v>
      </c>
      <c r="C287" s="71" t="s">
        <v>296</v>
      </c>
      <c r="E287" s="3">
        <v>1</v>
      </c>
    </row>
    <row r="288" spans="1:10" outlineLevel="1">
      <c r="A288" s="73" t="s">
        <v>295</v>
      </c>
      <c r="B288" s="71">
        <v>1</v>
      </c>
      <c r="C288" s="72" t="s">
        <v>296</v>
      </c>
      <c r="E288" s="3">
        <v>1</v>
      </c>
    </row>
    <row r="289" spans="1:10" outlineLevel="1">
      <c r="A289" s="74" t="s">
        <v>297</v>
      </c>
      <c r="B289" s="71">
        <v>1</v>
      </c>
      <c r="C289" s="72" t="s">
        <v>296</v>
      </c>
      <c r="E289" s="3">
        <v>1</v>
      </c>
      <c r="H289" t="s">
        <v>425</v>
      </c>
    </row>
    <row r="290" spans="1:10" ht="11.25" customHeight="1" outlineLevel="1">
      <c r="A290" s="74" t="s">
        <v>424</v>
      </c>
      <c r="B290" s="71">
        <v>1</v>
      </c>
      <c r="C290" s="72" t="s">
        <v>296</v>
      </c>
      <c r="E290" s="3">
        <v>1</v>
      </c>
      <c r="H290" t="s">
        <v>426</v>
      </c>
    </row>
    <row r="291" spans="1:10" outlineLevel="1">
      <c r="A291" s="74" t="s">
        <v>298</v>
      </c>
      <c r="B291" s="71"/>
      <c r="C291" s="71"/>
    </row>
    <row r="292" spans="1:10" ht="12" customHeight="1" outlineLevel="1">
      <c r="A292" s="73"/>
      <c r="B292" s="75"/>
      <c r="C292" s="76"/>
      <c r="D292" s="5"/>
      <c r="E292" s="5"/>
      <c r="F292" s="5"/>
      <c r="G292" s="5"/>
      <c r="H292" s="4"/>
      <c r="I292" s="4"/>
      <c r="J292" s="4"/>
    </row>
    <row r="293" spans="1:10" ht="12" customHeight="1" outlineLevel="1">
      <c r="A293" s="70" t="s">
        <v>299</v>
      </c>
      <c r="B293" s="71">
        <v>1</v>
      </c>
      <c r="C293" s="72" t="s">
        <v>301</v>
      </c>
      <c r="E293" s="3">
        <v>16</v>
      </c>
    </row>
    <row r="294" spans="1:10" ht="12" customHeight="1" outlineLevel="1">
      <c r="A294" s="74" t="s">
        <v>300</v>
      </c>
      <c r="B294" s="71">
        <v>1</v>
      </c>
      <c r="C294" s="72" t="s">
        <v>301</v>
      </c>
      <c r="E294" s="3">
        <v>16</v>
      </c>
    </row>
    <row r="295" spans="1:10" outlineLevel="1">
      <c r="A295" s="74" t="s">
        <v>302</v>
      </c>
      <c r="B295" s="71">
        <v>1</v>
      </c>
      <c r="C295" s="72" t="s">
        <v>301</v>
      </c>
      <c r="E295" s="3">
        <v>16</v>
      </c>
    </row>
    <row r="296" spans="1:10" s="4" customFormat="1" outlineLevel="1">
      <c r="A296" s="73" t="s">
        <v>303</v>
      </c>
      <c r="B296" s="71"/>
      <c r="C296" s="72"/>
      <c r="D296" s="3"/>
      <c r="E296" s="3"/>
      <c r="F296" s="3"/>
      <c r="G296" s="3"/>
      <c r="H296"/>
      <c r="I296"/>
      <c r="J296"/>
    </row>
    <row r="297" spans="1:10" outlineLevel="1">
      <c r="A297" s="73"/>
      <c r="B297" s="71"/>
    </row>
    <row r="298" spans="1:10" ht="11.25" customHeight="1" outlineLevel="1">
      <c r="A298" s="70" t="s">
        <v>304</v>
      </c>
      <c r="B298" s="71">
        <v>1</v>
      </c>
      <c r="C298" s="71" t="s">
        <v>306</v>
      </c>
      <c r="E298" s="3">
        <v>16</v>
      </c>
    </row>
    <row r="299" spans="1:10" outlineLevel="1">
      <c r="A299" s="73" t="s">
        <v>305</v>
      </c>
      <c r="B299" s="71"/>
      <c r="C299" s="71"/>
    </row>
    <row r="300" spans="1:10" outlineLevel="1">
      <c r="A300" s="70" t="s">
        <v>307</v>
      </c>
      <c r="B300" s="71">
        <v>1</v>
      </c>
      <c r="C300" s="71" t="s">
        <v>309</v>
      </c>
      <c r="E300" s="3">
        <v>1</v>
      </c>
    </row>
    <row r="301" spans="1:10" outlineLevel="1">
      <c r="A301" s="73" t="s">
        <v>308</v>
      </c>
      <c r="B301" s="5"/>
      <c r="C301" s="5"/>
      <c r="D301" s="5"/>
      <c r="E301" s="5"/>
      <c r="F301" s="5"/>
      <c r="G301" s="5"/>
      <c r="H301" s="4"/>
      <c r="I301" s="4"/>
    </row>
    <row r="302" spans="1:10">
      <c r="A302" s="73"/>
      <c r="B302" s="5"/>
      <c r="C302" s="5"/>
      <c r="D302" s="5"/>
      <c r="E302" s="5"/>
      <c r="F302" s="5"/>
      <c r="G302" s="5"/>
      <c r="H302" s="4"/>
      <c r="I302" s="4"/>
    </row>
    <row r="303" spans="1:10">
      <c r="A303" s="10" t="s">
        <v>591</v>
      </c>
      <c r="B303" s="87" t="s">
        <v>623</v>
      </c>
    </row>
    <row r="304" spans="1:10">
      <c r="A304" s="10" t="s">
        <v>52</v>
      </c>
      <c r="B304" s="3">
        <v>7</v>
      </c>
      <c r="E304" s="3">
        <v>12</v>
      </c>
      <c r="H304" t="s">
        <v>56</v>
      </c>
      <c r="I304" t="s">
        <v>108</v>
      </c>
    </row>
    <row r="305" spans="1:9" outlineLevel="1">
      <c r="A305" t="s">
        <v>53</v>
      </c>
      <c r="B305" s="3">
        <v>7</v>
      </c>
      <c r="C305" s="3" t="s">
        <v>552</v>
      </c>
      <c r="D305" s="3" t="s">
        <v>64</v>
      </c>
      <c r="E305" s="3">
        <v>16</v>
      </c>
      <c r="H305" t="s">
        <v>57</v>
      </c>
      <c r="I305" t="s">
        <v>107</v>
      </c>
    </row>
    <row r="306" spans="1:9" outlineLevel="1">
      <c r="A306" t="s">
        <v>54</v>
      </c>
      <c r="B306" s="3">
        <v>7</v>
      </c>
      <c r="C306" s="3" t="s">
        <v>553</v>
      </c>
      <c r="D306" s="3" t="s">
        <v>64</v>
      </c>
      <c r="E306" s="3">
        <v>12</v>
      </c>
      <c r="H306" t="s">
        <v>58</v>
      </c>
      <c r="I306" t="s">
        <v>109</v>
      </c>
    </row>
    <row r="307" spans="1:9" outlineLevel="1">
      <c r="A307" t="s">
        <v>55</v>
      </c>
      <c r="B307" s="3">
        <v>2</v>
      </c>
      <c r="C307" s="3" t="s">
        <v>542</v>
      </c>
      <c r="E307" s="3">
        <v>12</v>
      </c>
      <c r="H307" t="s">
        <v>110</v>
      </c>
      <c r="I307" t="s">
        <v>111</v>
      </c>
    </row>
    <row r="308" spans="1:9" outlineLevel="1">
      <c r="A308" t="s">
        <v>63</v>
      </c>
      <c r="B308" s="3">
        <v>2</v>
      </c>
      <c r="C308" s="3" t="s">
        <v>552</v>
      </c>
      <c r="E308" s="3">
        <v>12</v>
      </c>
      <c r="H308" t="s">
        <v>114</v>
      </c>
      <c r="I308" t="s">
        <v>112</v>
      </c>
    </row>
    <row r="309" spans="1:9" outlineLevel="1">
      <c r="A309" t="s">
        <v>61</v>
      </c>
      <c r="B309" s="3">
        <v>2</v>
      </c>
      <c r="C309" s="3" t="s">
        <v>553</v>
      </c>
      <c r="D309" s="3" t="s">
        <v>64</v>
      </c>
      <c r="E309" s="3">
        <v>12</v>
      </c>
      <c r="H309" t="s">
        <v>115</v>
      </c>
      <c r="I309" t="s">
        <v>113</v>
      </c>
    </row>
    <row r="310" spans="1:9" outlineLevel="1">
      <c r="A310" t="s">
        <v>62</v>
      </c>
      <c r="B310" s="3">
        <v>2</v>
      </c>
      <c r="C310" s="3" t="s">
        <v>541</v>
      </c>
      <c r="D310" s="3" t="s">
        <v>64</v>
      </c>
      <c r="E310" s="3">
        <v>12</v>
      </c>
      <c r="H310" t="s">
        <v>137</v>
      </c>
      <c r="I310" t="s">
        <v>138</v>
      </c>
    </row>
    <row r="311" spans="1:9" outlineLevel="1">
      <c r="A311" t="s">
        <v>136</v>
      </c>
      <c r="B311" s="3">
        <v>1</v>
      </c>
      <c r="C311" s="3" t="s">
        <v>552</v>
      </c>
      <c r="D311" s="3" t="s">
        <v>64</v>
      </c>
      <c r="E311" s="3">
        <v>16</v>
      </c>
      <c r="H311" t="s">
        <v>140</v>
      </c>
      <c r="I311" t="s">
        <v>141</v>
      </c>
    </row>
    <row r="312" spans="1:9" outlineLevel="1">
      <c r="A312" t="s">
        <v>139</v>
      </c>
      <c r="B312" s="3">
        <v>1</v>
      </c>
      <c r="C312" s="3" t="s">
        <v>541</v>
      </c>
      <c r="D312" s="3" t="s">
        <v>64</v>
      </c>
      <c r="E312" s="3">
        <v>1</v>
      </c>
      <c r="H312" t="s">
        <v>143</v>
      </c>
      <c r="I312" t="s">
        <v>144</v>
      </c>
    </row>
    <row r="313" spans="1:9" outlineLevel="1">
      <c r="A313" t="s">
        <v>142</v>
      </c>
      <c r="B313" s="3">
        <v>1</v>
      </c>
      <c r="C313" s="3" t="s">
        <v>541</v>
      </c>
      <c r="D313" s="3" t="s">
        <v>64</v>
      </c>
      <c r="E313" s="3">
        <v>1</v>
      </c>
      <c r="H313" t="s">
        <v>65</v>
      </c>
      <c r="I313" t="s">
        <v>146</v>
      </c>
    </row>
    <row r="314" spans="1:9" outlineLevel="1">
      <c r="A314" t="s">
        <v>145</v>
      </c>
      <c r="B314" s="3">
        <v>1</v>
      </c>
      <c r="C314" s="3" t="s">
        <v>542</v>
      </c>
      <c r="D314" s="3" t="s">
        <v>64</v>
      </c>
      <c r="E314" s="3">
        <v>1</v>
      </c>
      <c r="H314" t="s">
        <v>148</v>
      </c>
      <c r="I314" t="s">
        <v>149</v>
      </c>
    </row>
    <row r="315" spans="1:9" outlineLevel="1">
      <c r="A315" t="s">
        <v>147</v>
      </c>
      <c r="B315" s="87" t="s">
        <v>623</v>
      </c>
    </row>
    <row r="316" spans="1:9">
      <c r="B316" s="87"/>
    </row>
    <row r="317" spans="1:9">
      <c r="A317" s="10" t="s">
        <v>36</v>
      </c>
      <c r="B317" s="3">
        <v>7</v>
      </c>
      <c r="E317" s="3">
        <v>12</v>
      </c>
      <c r="H317" t="s">
        <v>40</v>
      </c>
      <c r="I317" t="s">
        <v>71</v>
      </c>
    </row>
    <row r="318" spans="1:9" outlineLevel="1">
      <c r="A318" s="13" t="s">
        <v>310</v>
      </c>
      <c r="B318" s="3">
        <v>7</v>
      </c>
      <c r="C318" s="3" t="s">
        <v>552</v>
      </c>
      <c r="D318" s="3" t="s">
        <v>39</v>
      </c>
      <c r="E318" s="3">
        <v>16</v>
      </c>
      <c r="H318" t="s">
        <v>41</v>
      </c>
      <c r="I318" t="s">
        <v>72</v>
      </c>
    </row>
    <row r="319" spans="1:9" outlineLevel="1">
      <c r="A319" t="s">
        <v>311</v>
      </c>
      <c r="B319" s="3">
        <v>7</v>
      </c>
      <c r="C319" s="3" t="s">
        <v>553</v>
      </c>
      <c r="D319" s="3" t="s">
        <v>39</v>
      </c>
      <c r="E319" s="3">
        <v>12</v>
      </c>
      <c r="H319" t="s">
        <v>42</v>
      </c>
      <c r="I319" t="s">
        <v>73</v>
      </c>
    </row>
    <row r="320" spans="1:9" outlineLevel="1">
      <c r="A320" t="s">
        <v>312</v>
      </c>
      <c r="B320" s="3">
        <v>1</v>
      </c>
      <c r="C320" s="3" t="s">
        <v>542</v>
      </c>
      <c r="E320" s="3">
        <v>12</v>
      </c>
      <c r="H320" t="s">
        <v>44</v>
      </c>
      <c r="I320" t="s">
        <v>74</v>
      </c>
    </row>
    <row r="321" spans="1:9" outlineLevel="1">
      <c r="A321" t="s">
        <v>313</v>
      </c>
      <c r="B321" s="3">
        <v>1</v>
      </c>
      <c r="D321" s="3" t="s">
        <v>39</v>
      </c>
      <c r="E321" s="3">
        <v>12</v>
      </c>
      <c r="H321" t="s">
        <v>50</v>
      </c>
      <c r="I321" t="s">
        <v>75</v>
      </c>
    </row>
    <row r="322" spans="1:9" outlineLevel="1">
      <c r="A322" t="s">
        <v>314</v>
      </c>
      <c r="B322" s="3">
        <v>1</v>
      </c>
      <c r="C322" s="3" t="s">
        <v>43</v>
      </c>
      <c r="D322" s="3" t="s">
        <v>39</v>
      </c>
      <c r="E322" s="3">
        <v>12</v>
      </c>
      <c r="H322" t="s">
        <v>60</v>
      </c>
      <c r="I322" t="s">
        <v>76</v>
      </c>
    </row>
    <row r="323" spans="1:9" outlineLevel="1">
      <c r="A323" t="s">
        <v>315</v>
      </c>
      <c r="B323" s="3">
        <v>2</v>
      </c>
      <c r="C323" s="3" t="s">
        <v>552</v>
      </c>
    </row>
    <row r="324" spans="1:9" outlineLevel="1">
      <c r="A324" t="s">
        <v>316</v>
      </c>
      <c r="B324" s="87" t="s">
        <v>623</v>
      </c>
    </row>
    <row r="325" spans="1:9">
      <c r="B325" s="87"/>
    </row>
    <row r="326" spans="1:9">
      <c r="A326" s="10" t="s">
        <v>66</v>
      </c>
      <c r="B326" s="3">
        <v>7</v>
      </c>
      <c r="H326" t="s">
        <v>45</v>
      </c>
      <c r="I326" t="s">
        <v>77</v>
      </c>
    </row>
    <row r="327" spans="1:9" outlineLevel="1">
      <c r="A327" t="s">
        <v>317</v>
      </c>
      <c r="B327" s="3">
        <v>7</v>
      </c>
      <c r="C327" s="3" t="s">
        <v>552</v>
      </c>
      <c r="D327" s="3" t="s">
        <v>39</v>
      </c>
      <c r="E327" s="3">
        <v>16</v>
      </c>
      <c r="H327" t="s">
        <v>46</v>
      </c>
      <c r="I327" t="s">
        <v>78</v>
      </c>
    </row>
    <row r="328" spans="1:9" outlineLevel="1">
      <c r="A328" t="s">
        <v>318</v>
      </c>
      <c r="B328" s="3">
        <v>7</v>
      </c>
      <c r="C328" s="3" t="s">
        <v>553</v>
      </c>
      <c r="D328" s="3" t="s">
        <v>39</v>
      </c>
      <c r="E328" s="3">
        <v>12</v>
      </c>
      <c r="H328" t="s">
        <v>47</v>
      </c>
      <c r="I328" t="s">
        <v>79</v>
      </c>
    </row>
    <row r="329" spans="1:9" outlineLevel="1">
      <c r="A329" t="s">
        <v>319</v>
      </c>
      <c r="B329" s="3">
        <v>1</v>
      </c>
      <c r="C329" s="3" t="s">
        <v>542</v>
      </c>
      <c r="H329" t="s">
        <v>48</v>
      </c>
      <c r="I329" t="s">
        <v>80</v>
      </c>
    </row>
    <row r="330" spans="1:9" outlineLevel="1">
      <c r="A330" t="s">
        <v>320</v>
      </c>
      <c r="B330" s="3">
        <v>1</v>
      </c>
      <c r="H330" t="s">
        <v>51</v>
      </c>
      <c r="I330" t="s">
        <v>81</v>
      </c>
    </row>
    <row r="331" spans="1:9" outlineLevel="1">
      <c r="A331" t="s">
        <v>321</v>
      </c>
      <c r="B331" s="3">
        <v>1</v>
      </c>
      <c r="C331" s="3" t="s">
        <v>43</v>
      </c>
      <c r="D331" s="3" t="s">
        <v>39</v>
      </c>
      <c r="H331" t="s">
        <v>49</v>
      </c>
      <c r="I331" t="s">
        <v>82</v>
      </c>
    </row>
    <row r="332" spans="1:9" outlineLevel="1">
      <c r="A332" t="s">
        <v>322</v>
      </c>
      <c r="B332" s="3">
        <v>2</v>
      </c>
      <c r="C332" s="3" t="s">
        <v>552</v>
      </c>
    </row>
    <row r="333" spans="1:9" outlineLevel="1">
      <c r="A333" t="s">
        <v>323</v>
      </c>
      <c r="B333" s="87" t="s">
        <v>623</v>
      </c>
    </row>
    <row r="334" spans="1:9">
      <c r="B334" s="87"/>
    </row>
    <row r="335" spans="1:9">
      <c r="A335" s="10" t="s">
        <v>67</v>
      </c>
      <c r="B335" s="3">
        <v>7</v>
      </c>
      <c r="H335" t="s">
        <v>96</v>
      </c>
      <c r="I335" t="s">
        <v>83</v>
      </c>
    </row>
    <row r="336" spans="1:9" outlineLevel="1">
      <c r="A336" t="s">
        <v>324</v>
      </c>
      <c r="B336" s="3">
        <v>7</v>
      </c>
      <c r="C336" s="3" t="s">
        <v>552</v>
      </c>
      <c r="D336" s="3" t="s">
        <v>39</v>
      </c>
      <c r="E336" s="3">
        <v>16</v>
      </c>
      <c r="H336" t="s">
        <v>97</v>
      </c>
      <c r="I336" t="s">
        <v>84</v>
      </c>
    </row>
    <row r="337" spans="1:9" outlineLevel="1">
      <c r="A337" t="s">
        <v>325</v>
      </c>
      <c r="B337" s="3">
        <v>7</v>
      </c>
      <c r="C337" s="3" t="s">
        <v>553</v>
      </c>
      <c r="D337" s="3" t="s">
        <v>39</v>
      </c>
      <c r="E337" s="3">
        <v>12</v>
      </c>
      <c r="H337" t="s">
        <v>95</v>
      </c>
      <c r="I337" t="s">
        <v>85</v>
      </c>
    </row>
    <row r="338" spans="1:9" outlineLevel="1">
      <c r="A338" t="s">
        <v>326</v>
      </c>
      <c r="B338" s="3">
        <v>1</v>
      </c>
      <c r="C338" s="3" t="s">
        <v>542</v>
      </c>
      <c r="H338" t="s">
        <v>98</v>
      </c>
      <c r="I338" t="s">
        <v>86</v>
      </c>
    </row>
    <row r="339" spans="1:9" outlineLevel="1">
      <c r="A339" t="s">
        <v>327</v>
      </c>
      <c r="B339" s="3">
        <v>1</v>
      </c>
      <c r="H339" t="s">
        <v>99</v>
      </c>
      <c r="I339" t="s">
        <v>87</v>
      </c>
    </row>
    <row r="340" spans="1:9" outlineLevel="1">
      <c r="A340" t="s">
        <v>328</v>
      </c>
      <c r="B340" s="3">
        <v>1</v>
      </c>
      <c r="C340" s="3" t="s">
        <v>43</v>
      </c>
      <c r="D340" s="3" t="s">
        <v>39</v>
      </c>
      <c r="H340" t="s">
        <v>100</v>
      </c>
      <c r="I340" t="s">
        <v>88</v>
      </c>
    </row>
    <row r="341" spans="1:9" outlineLevel="1">
      <c r="A341" t="s">
        <v>329</v>
      </c>
      <c r="B341" s="3">
        <v>2</v>
      </c>
      <c r="C341" s="3" t="s">
        <v>552</v>
      </c>
    </row>
    <row r="342" spans="1:9" outlineLevel="1">
      <c r="A342" t="s">
        <v>330</v>
      </c>
      <c r="B342" s="87" t="s">
        <v>623</v>
      </c>
    </row>
    <row r="343" spans="1:9">
      <c r="B343" s="87"/>
    </row>
    <row r="344" spans="1:9">
      <c r="A344" s="10" t="s">
        <v>68</v>
      </c>
      <c r="B344" s="3">
        <v>7</v>
      </c>
      <c r="H344" t="s">
        <v>106</v>
      </c>
      <c r="I344" t="s">
        <v>89</v>
      </c>
    </row>
    <row r="345" spans="1:9" outlineLevel="1">
      <c r="A345" t="s">
        <v>331</v>
      </c>
      <c r="B345" s="3">
        <v>7</v>
      </c>
      <c r="C345" s="3" t="s">
        <v>552</v>
      </c>
      <c r="D345" s="3" t="s">
        <v>39</v>
      </c>
      <c r="E345" s="3">
        <v>16</v>
      </c>
      <c r="H345" t="s">
        <v>105</v>
      </c>
      <c r="I345" t="s">
        <v>90</v>
      </c>
    </row>
    <row r="346" spans="1:9" outlineLevel="1">
      <c r="A346" t="s">
        <v>332</v>
      </c>
      <c r="B346" s="3">
        <v>7</v>
      </c>
      <c r="C346" s="3" t="s">
        <v>553</v>
      </c>
      <c r="D346" s="3" t="s">
        <v>39</v>
      </c>
      <c r="E346" s="3">
        <v>12</v>
      </c>
      <c r="H346" t="s">
        <v>104</v>
      </c>
      <c r="I346" t="s">
        <v>91</v>
      </c>
    </row>
    <row r="347" spans="1:9" outlineLevel="1">
      <c r="A347" t="s">
        <v>333</v>
      </c>
      <c r="B347" s="3">
        <v>1</v>
      </c>
      <c r="C347" s="3" t="s">
        <v>542</v>
      </c>
      <c r="H347" t="s">
        <v>103</v>
      </c>
      <c r="I347" t="s">
        <v>92</v>
      </c>
    </row>
    <row r="348" spans="1:9" outlineLevel="1">
      <c r="A348" t="s">
        <v>334</v>
      </c>
      <c r="B348" s="3">
        <v>1</v>
      </c>
      <c r="H348" t="s">
        <v>102</v>
      </c>
      <c r="I348" t="s">
        <v>93</v>
      </c>
    </row>
    <row r="349" spans="1:9" outlineLevel="1">
      <c r="A349" t="s">
        <v>335</v>
      </c>
      <c r="B349" s="3">
        <v>1</v>
      </c>
      <c r="C349" s="3" t="s">
        <v>43</v>
      </c>
      <c r="D349" s="3" t="s">
        <v>39</v>
      </c>
      <c r="H349" t="s">
        <v>101</v>
      </c>
      <c r="I349" t="s">
        <v>94</v>
      </c>
    </row>
    <row r="350" spans="1:9" outlineLevel="1">
      <c r="A350" t="s">
        <v>336</v>
      </c>
      <c r="B350" s="3">
        <v>2</v>
      </c>
      <c r="C350" s="3" t="s">
        <v>552</v>
      </c>
    </row>
    <row r="351" spans="1:9" outlineLevel="1">
      <c r="A351" t="s">
        <v>337</v>
      </c>
      <c r="B351" s="87" t="s">
        <v>624</v>
      </c>
    </row>
    <row r="352" spans="1:9">
      <c r="B352" s="87"/>
    </row>
    <row r="353" spans="1:10">
      <c r="A353" s="1" t="s">
        <v>70</v>
      </c>
      <c r="B353" s="5"/>
      <c r="C353" s="5"/>
      <c r="D353" s="5"/>
      <c r="E353" s="5"/>
      <c r="F353" s="5"/>
      <c r="G353" s="5"/>
      <c r="H353" s="4"/>
      <c r="I353" s="4"/>
    </row>
    <row r="354" spans="1:10">
      <c r="A354" s="10" t="s">
        <v>151</v>
      </c>
      <c r="B354" s="87" t="s">
        <v>623</v>
      </c>
      <c r="C354" s="78"/>
      <c r="D354" s="78"/>
      <c r="E354" s="78"/>
      <c r="F354" s="78"/>
      <c r="G354" s="78"/>
      <c r="H354" s="77"/>
      <c r="I354" s="77"/>
      <c r="J354" s="77"/>
    </row>
    <row r="355" spans="1:10" outlineLevel="1">
      <c r="A355" s="77" t="s">
        <v>342</v>
      </c>
    </row>
    <row r="356" spans="1:10" outlineLevel="1">
      <c r="A356" t="s">
        <v>346</v>
      </c>
      <c r="B356" s="3">
        <v>1</v>
      </c>
      <c r="C356" s="3" t="s">
        <v>338</v>
      </c>
      <c r="D356" s="3">
        <v>1</v>
      </c>
      <c r="E356" s="3">
        <v>1</v>
      </c>
    </row>
    <row r="357" spans="1:10" outlineLevel="1">
      <c r="A357" t="s">
        <v>347</v>
      </c>
      <c r="B357" s="3">
        <v>1</v>
      </c>
      <c r="C357" s="3" t="s">
        <v>340</v>
      </c>
      <c r="D357" s="3">
        <v>1</v>
      </c>
      <c r="E357" s="3">
        <v>1</v>
      </c>
    </row>
    <row r="358" spans="1:10" s="77" customFormat="1" outlineLevel="1">
      <c r="A358" t="s">
        <v>341</v>
      </c>
      <c r="B358" s="3"/>
      <c r="C358" s="3"/>
      <c r="D358" s="3"/>
      <c r="E358" s="3"/>
      <c r="F358" s="3"/>
      <c r="G358" s="3"/>
      <c r="H358"/>
      <c r="I358"/>
      <c r="J358"/>
    </row>
    <row r="359" spans="1:10" outlineLevel="1">
      <c r="A359" t="s">
        <v>346</v>
      </c>
      <c r="C359" s="3" t="s">
        <v>555</v>
      </c>
      <c r="D359" s="3">
        <v>1</v>
      </c>
    </row>
    <row r="360" spans="1:10" outlineLevel="1">
      <c r="A360" t="s">
        <v>345</v>
      </c>
      <c r="B360" s="87" t="s">
        <v>623</v>
      </c>
      <c r="C360" s="78"/>
      <c r="D360" s="78"/>
      <c r="E360" s="78"/>
      <c r="F360" s="78"/>
      <c r="G360" s="78"/>
      <c r="H360" s="77"/>
      <c r="I360" s="77"/>
      <c r="J360" s="77"/>
    </row>
    <row r="361" spans="1:10" outlineLevel="1">
      <c r="A361" s="77" t="s">
        <v>343</v>
      </c>
    </row>
    <row r="362" spans="1:10" outlineLevel="1">
      <c r="A362" t="s">
        <v>346</v>
      </c>
      <c r="B362" s="3">
        <v>1</v>
      </c>
      <c r="C362" s="3" t="s">
        <v>340</v>
      </c>
      <c r="D362" s="3">
        <v>1</v>
      </c>
      <c r="E362" s="3">
        <v>1</v>
      </c>
    </row>
    <row r="363" spans="1:10" outlineLevel="1">
      <c r="A363" t="s">
        <v>339</v>
      </c>
    </row>
    <row r="364" spans="1:10" s="77" customFormat="1" outlineLevel="1">
      <c r="A364" t="s">
        <v>346</v>
      </c>
      <c r="B364" s="3"/>
      <c r="C364" s="3" t="s">
        <v>555</v>
      </c>
      <c r="D364" s="3">
        <v>1</v>
      </c>
      <c r="E364" s="3"/>
      <c r="F364" s="3"/>
      <c r="G364" s="3"/>
      <c r="H364"/>
      <c r="I364"/>
      <c r="J364"/>
    </row>
    <row r="365" spans="1:10" outlineLevel="1">
      <c r="A365" t="s">
        <v>344</v>
      </c>
      <c r="B365" s="11"/>
      <c r="C365" s="11"/>
      <c r="D365" s="11"/>
      <c r="E365" s="11"/>
      <c r="F365" s="11"/>
      <c r="G365" s="11"/>
      <c r="H365" s="12"/>
      <c r="I365" s="12"/>
    </row>
    <row r="366" spans="1:10">
      <c r="B366" s="5"/>
      <c r="C366" s="5"/>
      <c r="D366" s="5"/>
      <c r="E366" s="5"/>
      <c r="F366" s="5"/>
      <c r="G366" s="5"/>
      <c r="H366" s="4"/>
      <c r="I366" s="4"/>
    </row>
    <row r="367" spans="1:10">
      <c r="A367" s="10" t="s">
        <v>152</v>
      </c>
      <c r="B367" s="86" t="s">
        <v>621</v>
      </c>
      <c r="C367" s="5"/>
      <c r="D367" s="5"/>
      <c r="E367" s="5"/>
      <c r="F367" s="5"/>
      <c r="G367" s="5"/>
      <c r="H367" s="4"/>
      <c r="I367" s="4"/>
      <c r="J367" s="4"/>
    </row>
    <row r="368" spans="1:10" outlineLevel="1">
      <c r="A368" s="77" t="s">
        <v>620</v>
      </c>
      <c r="C368" s="7"/>
      <c r="J368" s="4"/>
    </row>
    <row r="369" spans="1:10" outlineLevel="1">
      <c r="A369" s="2"/>
      <c r="B369" s="71"/>
    </row>
    <row r="370" spans="1:10" outlineLevel="1">
      <c r="A370" s="70" t="s">
        <v>294</v>
      </c>
      <c r="B370" s="71">
        <v>1</v>
      </c>
      <c r="E370" s="3">
        <v>16</v>
      </c>
      <c r="F370" s="3">
        <v>3</v>
      </c>
    </row>
    <row r="371" spans="1:10" s="4" customFormat="1" outlineLevel="1">
      <c r="A371" s="73" t="s">
        <v>439</v>
      </c>
      <c r="B371" s="71">
        <v>1</v>
      </c>
      <c r="C371" s="3"/>
      <c r="D371" s="3"/>
      <c r="E371" s="3">
        <v>16</v>
      </c>
      <c r="F371" s="3">
        <v>3</v>
      </c>
      <c r="G371" s="3"/>
      <c r="H371"/>
      <c r="I371"/>
      <c r="J371"/>
    </row>
    <row r="372" spans="1:10" outlineLevel="1">
      <c r="A372" s="73" t="s">
        <v>440</v>
      </c>
      <c r="B372" s="71">
        <v>1</v>
      </c>
      <c r="E372" s="3">
        <v>16</v>
      </c>
      <c r="F372" s="3">
        <v>3</v>
      </c>
    </row>
    <row r="373" spans="1:10" ht="11.25" customHeight="1" outlineLevel="1">
      <c r="A373" s="73" t="s">
        <v>441</v>
      </c>
      <c r="B373" s="71">
        <v>1</v>
      </c>
      <c r="E373" s="3">
        <v>16</v>
      </c>
      <c r="F373" s="3">
        <v>3</v>
      </c>
    </row>
    <row r="374" spans="1:10" outlineLevel="1">
      <c r="A374" s="73" t="s">
        <v>442</v>
      </c>
      <c r="B374" s="71"/>
    </row>
    <row r="375" spans="1:10" ht="12" customHeight="1" outlineLevel="1">
      <c r="A375" s="73"/>
      <c r="B375" s="71"/>
    </row>
    <row r="376" spans="1:10" ht="12" customHeight="1" outlineLevel="1">
      <c r="A376" s="70" t="s">
        <v>294</v>
      </c>
      <c r="B376" s="71">
        <v>1</v>
      </c>
      <c r="E376" s="3">
        <v>16</v>
      </c>
      <c r="F376" s="3">
        <v>3</v>
      </c>
    </row>
    <row r="377" spans="1:10" ht="12" customHeight="1" outlineLevel="1">
      <c r="A377" s="73" t="s">
        <v>443</v>
      </c>
      <c r="B377" s="71">
        <v>1</v>
      </c>
      <c r="E377" s="3">
        <v>16</v>
      </c>
      <c r="F377" s="3">
        <v>3</v>
      </c>
    </row>
    <row r="378" spans="1:10" outlineLevel="1">
      <c r="A378" s="73" t="s">
        <v>444</v>
      </c>
      <c r="B378" s="71">
        <v>1</v>
      </c>
      <c r="E378" s="3">
        <v>16</v>
      </c>
      <c r="F378" s="3">
        <v>3</v>
      </c>
    </row>
    <row r="379" spans="1:10" ht="11.25" customHeight="1" outlineLevel="1">
      <c r="A379" s="73" t="s">
        <v>445</v>
      </c>
      <c r="B379" s="71">
        <v>1</v>
      </c>
      <c r="E379" s="3">
        <v>16</v>
      </c>
      <c r="F379" s="3">
        <v>3</v>
      </c>
    </row>
    <row r="380" spans="1:10" outlineLevel="1">
      <c r="A380" s="73" t="s">
        <v>446</v>
      </c>
    </row>
    <row r="381" spans="1:10" ht="12" customHeight="1"/>
    <row r="382" spans="1:10" ht="12" customHeight="1"/>
    <row r="383" spans="1:10" ht="12" customHeight="1"/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15" orientation="portrait" horizontalDpi="4294967293" vertic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outlinePr summaryBelow="0"/>
  </sheetPr>
  <dimension ref="A1:Q352"/>
  <sheetViews>
    <sheetView topLeftCell="A305" zoomScale="115" zoomScaleNormal="115" zoomScalePageLayoutView="115" workbookViewId="0">
      <selection activeCell="O322" sqref="O322"/>
    </sheetView>
  </sheetViews>
  <sheetFormatPr baseColWidth="10" defaultRowHeight="12" outlineLevelRow="1" x14ac:dyDescent="0"/>
  <cols>
    <col min="1" max="1" width="43.6640625" customWidth="1"/>
    <col min="2" max="2" width="47.5" customWidth="1"/>
    <col min="3" max="3" width="11.33203125" hidden="1" customWidth="1"/>
    <col min="4" max="4" width="16.6640625" hidden="1" customWidth="1"/>
    <col min="5" max="5" width="16.5" style="3" hidden="1" customWidth="1"/>
    <col min="6" max="6" width="10.33203125" hidden="1" customWidth="1"/>
    <col min="7" max="7" width="15" hidden="1" customWidth="1"/>
    <col min="8" max="8" width="5.5" hidden="1" customWidth="1"/>
    <col min="9" max="9" width="2.33203125" hidden="1" customWidth="1"/>
    <col min="10" max="14" width="11.5" hidden="1" customWidth="1"/>
    <col min="15" max="15" width="68.5" customWidth="1"/>
    <col min="16" max="16" width="36.83203125" bestFit="1" customWidth="1"/>
  </cols>
  <sheetData>
    <row r="1" spans="1:17">
      <c r="A1" t="s">
        <v>218</v>
      </c>
      <c r="B1" s="8" t="s">
        <v>209</v>
      </c>
      <c r="C1" s="3" t="s">
        <v>197</v>
      </c>
      <c r="D1" s="3" t="s">
        <v>210</v>
      </c>
      <c r="E1" s="3" t="s">
        <v>211</v>
      </c>
      <c r="F1" s="3"/>
      <c r="G1" s="3"/>
      <c r="H1" s="3"/>
      <c r="I1" s="3"/>
      <c r="J1" s="3"/>
      <c r="K1" s="3"/>
      <c r="L1" s="3"/>
      <c r="M1" s="3"/>
      <c r="N1" s="3"/>
      <c r="Q1" s="4"/>
    </row>
    <row r="2" spans="1:17">
      <c r="C2" s="3"/>
      <c r="D2" s="3"/>
      <c r="F2" s="3" t="s">
        <v>198</v>
      </c>
      <c r="G2" s="3" t="s">
        <v>548</v>
      </c>
      <c r="H2" s="3" t="s">
        <v>543</v>
      </c>
      <c r="I2" s="3" t="s">
        <v>547</v>
      </c>
      <c r="J2" s="3" t="s">
        <v>212</v>
      </c>
      <c r="K2" s="3" t="s">
        <v>626</v>
      </c>
      <c r="L2" s="3" t="s">
        <v>544</v>
      </c>
      <c r="M2" s="3" t="s">
        <v>545</v>
      </c>
      <c r="N2" s="3" t="s">
        <v>546</v>
      </c>
      <c r="O2" s="3" t="s">
        <v>37</v>
      </c>
      <c r="P2" s="3" t="s">
        <v>37</v>
      </c>
    </row>
    <row r="3" spans="1:17">
      <c r="B3" s="10" t="s">
        <v>199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2"/>
    </row>
    <row r="4" spans="1:17">
      <c r="B4" s="1" t="s">
        <v>200</v>
      </c>
      <c r="F4" s="3"/>
    </row>
    <row r="5" spans="1:17" outlineLevel="1">
      <c r="A5" t="s">
        <v>219</v>
      </c>
      <c r="B5" t="s">
        <v>627</v>
      </c>
      <c r="C5" s="2" t="s">
        <v>202</v>
      </c>
      <c r="D5" s="2" t="s">
        <v>628</v>
      </c>
      <c r="E5" s="3">
        <v>125</v>
      </c>
      <c r="F5" s="3">
        <v>1</v>
      </c>
      <c r="J5" s="3"/>
      <c r="O5" t="s">
        <v>1146</v>
      </c>
    </row>
    <row r="6" spans="1:17" outlineLevel="1">
      <c r="A6" t="s">
        <v>220</v>
      </c>
      <c r="B6" t="s">
        <v>629</v>
      </c>
      <c r="C6" s="2" t="s">
        <v>202</v>
      </c>
      <c r="D6" s="2" t="s">
        <v>628</v>
      </c>
      <c r="E6" s="3">
        <v>125</v>
      </c>
      <c r="F6" s="3">
        <v>1</v>
      </c>
      <c r="J6" s="3"/>
      <c r="O6" t="s">
        <v>1161</v>
      </c>
    </row>
    <row r="7" spans="1:17" outlineLevel="1">
      <c r="A7" t="s">
        <v>221</v>
      </c>
      <c r="B7" t="s">
        <v>630</v>
      </c>
      <c r="C7" s="2" t="s">
        <v>202</v>
      </c>
      <c r="D7" s="2" t="s">
        <v>628</v>
      </c>
      <c r="E7" s="3">
        <v>125</v>
      </c>
      <c r="F7" s="3">
        <v>1</v>
      </c>
      <c r="J7" s="3"/>
      <c r="O7" t="s">
        <v>2136</v>
      </c>
    </row>
    <row r="8" spans="1:17" outlineLevel="1">
      <c r="A8" t="s">
        <v>222</v>
      </c>
      <c r="B8" t="s">
        <v>631</v>
      </c>
      <c r="C8" s="2" t="s">
        <v>202</v>
      </c>
      <c r="D8" s="2" t="s">
        <v>628</v>
      </c>
      <c r="E8" s="3">
        <v>125</v>
      </c>
      <c r="F8" s="3">
        <v>1</v>
      </c>
      <c r="J8" s="3"/>
      <c r="O8" t="s">
        <v>1147</v>
      </c>
    </row>
    <row r="9" spans="1:17" outlineLevel="1">
      <c r="A9" t="s">
        <v>213</v>
      </c>
      <c r="B9" t="s">
        <v>632</v>
      </c>
      <c r="C9" s="2" t="s">
        <v>202</v>
      </c>
      <c r="D9" s="2" t="s">
        <v>628</v>
      </c>
      <c r="E9" s="3">
        <v>125</v>
      </c>
      <c r="F9" s="3">
        <v>1</v>
      </c>
      <c r="J9" s="3"/>
      <c r="O9" t="s">
        <v>1148</v>
      </c>
      <c r="P9" s="4"/>
    </row>
    <row r="10" spans="1:17" outlineLevel="1">
      <c r="A10" t="s">
        <v>633</v>
      </c>
      <c r="B10" s="4" t="s">
        <v>634</v>
      </c>
      <c r="C10" s="2" t="s">
        <v>202</v>
      </c>
      <c r="D10" s="2" t="s">
        <v>628</v>
      </c>
      <c r="E10" s="3">
        <v>125</v>
      </c>
      <c r="F10" s="3">
        <v>1</v>
      </c>
      <c r="J10" s="3"/>
      <c r="O10" t="s">
        <v>1149</v>
      </c>
      <c r="P10" s="4"/>
    </row>
    <row r="11" spans="1:17" outlineLevel="1">
      <c r="A11" t="s">
        <v>223</v>
      </c>
      <c r="B11" t="s">
        <v>635</v>
      </c>
      <c r="C11" s="2" t="s">
        <v>202</v>
      </c>
      <c r="D11" s="2" t="s">
        <v>628</v>
      </c>
      <c r="E11" s="3">
        <v>125</v>
      </c>
      <c r="F11" s="3">
        <v>1</v>
      </c>
      <c r="J11" s="3"/>
      <c r="O11" t="s">
        <v>1150</v>
      </c>
      <c r="P11" s="4"/>
    </row>
    <row r="12" spans="1:17" outlineLevel="1">
      <c r="A12" t="s">
        <v>224</v>
      </c>
      <c r="B12" t="s">
        <v>636</v>
      </c>
      <c r="C12" s="2" t="s">
        <v>202</v>
      </c>
      <c r="D12" s="2" t="s">
        <v>628</v>
      </c>
      <c r="E12" s="3">
        <v>125</v>
      </c>
      <c r="F12" s="3">
        <v>1</v>
      </c>
      <c r="J12" s="3"/>
      <c r="O12" t="s">
        <v>1151</v>
      </c>
      <c r="P12" s="4"/>
    </row>
    <row r="13" spans="1:17" outlineLevel="1">
      <c r="A13" t="s">
        <v>637</v>
      </c>
      <c r="B13" t="s">
        <v>638</v>
      </c>
      <c r="C13" s="2" t="s">
        <v>202</v>
      </c>
      <c r="D13" s="2" t="s">
        <v>628</v>
      </c>
      <c r="E13" s="3">
        <v>125</v>
      </c>
      <c r="F13" s="3">
        <v>1</v>
      </c>
      <c r="J13" s="3"/>
      <c r="O13" t="s">
        <v>1152</v>
      </c>
      <c r="P13" s="4"/>
    </row>
    <row r="14" spans="1:17" outlineLevel="1">
      <c r="A14" t="s">
        <v>388</v>
      </c>
      <c r="B14" t="s">
        <v>639</v>
      </c>
      <c r="C14" s="2" t="s">
        <v>202</v>
      </c>
      <c r="D14" s="2" t="s">
        <v>628</v>
      </c>
      <c r="E14" s="3">
        <v>125</v>
      </c>
      <c r="F14" s="3">
        <v>1</v>
      </c>
      <c r="J14" s="3"/>
      <c r="O14" t="s">
        <v>1153</v>
      </c>
      <c r="P14" s="4"/>
    </row>
    <row r="15" spans="1:17" outlineLevel="1">
      <c r="A15" t="s">
        <v>225</v>
      </c>
      <c r="B15" s="4" t="s">
        <v>640</v>
      </c>
      <c r="C15" s="2" t="s">
        <v>202</v>
      </c>
      <c r="D15" s="2" t="s">
        <v>628</v>
      </c>
      <c r="E15" s="3">
        <v>125</v>
      </c>
      <c r="F15" s="3">
        <v>1</v>
      </c>
      <c r="J15" s="3"/>
      <c r="O15" t="s">
        <v>1246</v>
      </c>
      <c r="P15" s="4"/>
    </row>
    <row r="16" spans="1:17" outlineLevel="1">
      <c r="A16" t="s">
        <v>226</v>
      </c>
      <c r="B16" s="4" t="s">
        <v>641</v>
      </c>
      <c r="C16" s="2" t="s">
        <v>202</v>
      </c>
      <c r="D16" s="2" t="s">
        <v>628</v>
      </c>
      <c r="E16" s="3">
        <v>125</v>
      </c>
      <c r="F16" s="3">
        <v>1</v>
      </c>
      <c r="J16" s="3"/>
      <c r="O16" t="s">
        <v>1247</v>
      </c>
      <c r="P16" s="4"/>
    </row>
    <row r="17" spans="1:16" outlineLevel="1">
      <c r="A17" t="s">
        <v>227</v>
      </c>
      <c r="B17" t="s">
        <v>642</v>
      </c>
      <c r="C17" s="2" t="s">
        <v>202</v>
      </c>
      <c r="D17" s="2" t="s">
        <v>628</v>
      </c>
      <c r="E17" s="3">
        <v>125</v>
      </c>
      <c r="F17" s="3">
        <v>1</v>
      </c>
      <c r="J17" s="3"/>
      <c r="O17" t="s">
        <v>1154</v>
      </c>
      <c r="P17" s="4"/>
    </row>
    <row r="18" spans="1:16" outlineLevel="1">
      <c r="A18" t="s">
        <v>643</v>
      </c>
      <c r="B18" s="4" t="s">
        <v>644</v>
      </c>
      <c r="C18" s="2" t="s">
        <v>202</v>
      </c>
      <c r="D18" s="2" t="s">
        <v>628</v>
      </c>
      <c r="E18" s="3">
        <v>125</v>
      </c>
      <c r="F18" s="3">
        <v>1</v>
      </c>
      <c r="J18" s="3"/>
      <c r="O18" t="s">
        <v>1248</v>
      </c>
      <c r="P18" s="4"/>
    </row>
    <row r="19" spans="1:16" outlineLevel="1">
      <c r="A19" t="s">
        <v>645</v>
      </c>
      <c r="B19" t="s">
        <v>646</v>
      </c>
      <c r="C19" s="2" t="s">
        <v>202</v>
      </c>
      <c r="D19" s="2" t="s">
        <v>628</v>
      </c>
      <c r="E19" s="3">
        <v>125</v>
      </c>
      <c r="F19" s="3">
        <v>1</v>
      </c>
      <c r="J19" s="3"/>
      <c r="O19" t="s">
        <v>1155</v>
      </c>
      <c r="P19" s="4"/>
    </row>
    <row r="20" spans="1:16" outlineLevel="1">
      <c r="A20" t="s">
        <v>647</v>
      </c>
      <c r="B20" t="s">
        <v>648</v>
      </c>
      <c r="C20" s="2" t="s">
        <v>202</v>
      </c>
      <c r="D20" s="2" t="s">
        <v>628</v>
      </c>
      <c r="E20" s="3">
        <v>125</v>
      </c>
      <c r="F20" s="3">
        <v>1</v>
      </c>
      <c r="J20" s="3"/>
      <c r="O20" t="s">
        <v>1156</v>
      </c>
      <c r="P20" s="4"/>
    </row>
    <row r="21" spans="1:16" outlineLevel="1">
      <c r="A21" t="s">
        <v>228</v>
      </c>
      <c r="B21" t="s">
        <v>649</v>
      </c>
      <c r="C21" s="2" t="s">
        <v>202</v>
      </c>
      <c r="D21" s="2" t="s">
        <v>628</v>
      </c>
      <c r="E21" s="3">
        <v>125</v>
      </c>
      <c r="F21" s="3">
        <v>1</v>
      </c>
      <c r="J21" s="3"/>
      <c r="O21" t="s">
        <v>1157</v>
      </c>
      <c r="P21" s="4"/>
    </row>
    <row r="22" spans="1:16" outlineLevel="1">
      <c r="A22" t="s">
        <v>650</v>
      </c>
      <c r="B22" t="s">
        <v>651</v>
      </c>
      <c r="C22" s="2" t="s">
        <v>203</v>
      </c>
      <c r="D22" s="2" t="s">
        <v>628</v>
      </c>
      <c r="E22" s="3">
        <v>125</v>
      </c>
      <c r="F22" s="3">
        <v>1</v>
      </c>
      <c r="J22" s="3"/>
      <c r="O22" t="s">
        <v>1158</v>
      </c>
      <c r="P22" s="4"/>
    </row>
    <row r="23" spans="1:16" outlineLevel="1">
      <c r="A23" t="s">
        <v>229</v>
      </c>
      <c r="B23" t="s">
        <v>652</v>
      </c>
      <c r="C23" s="2" t="s">
        <v>203</v>
      </c>
      <c r="D23" s="2" t="s">
        <v>628</v>
      </c>
      <c r="E23" s="3">
        <v>125</v>
      </c>
      <c r="F23" s="3">
        <v>1</v>
      </c>
      <c r="J23" s="3"/>
      <c r="O23" t="s">
        <v>1159</v>
      </c>
      <c r="P23" s="4"/>
    </row>
    <row r="24" spans="1:16" outlineLevel="1">
      <c r="A24" t="s">
        <v>241</v>
      </c>
      <c r="B24" t="s">
        <v>653</v>
      </c>
      <c r="C24" s="2" t="s">
        <v>204</v>
      </c>
      <c r="D24" s="2" t="s">
        <v>628</v>
      </c>
      <c r="E24" s="3">
        <v>125</v>
      </c>
      <c r="F24" s="3">
        <v>1</v>
      </c>
      <c r="J24" s="7" t="s">
        <v>207</v>
      </c>
      <c r="O24" t="s">
        <v>1160</v>
      </c>
      <c r="P24" s="4"/>
    </row>
    <row r="25" spans="1:16" outlineLevel="1">
      <c r="A25" t="s">
        <v>230</v>
      </c>
      <c r="B25" t="s">
        <v>654</v>
      </c>
      <c r="C25" s="2" t="s">
        <v>204</v>
      </c>
      <c r="D25" s="2" t="s">
        <v>628</v>
      </c>
      <c r="E25" s="3">
        <v>125</v>
      </c>
      <c r="F25" s="3">
        <v>1</v>
      </c>
      <c r="J25" s="7" t="s">
        <v>205</v>
      </c>
      <c r="O25" s="4" t="s">
        <v>1133</v>
      </c>
      <c r="P25" s="4"/>
    </row>
    <row r="26" spans="1:16" outlineLevel="1">
      <c r="A26" t="s">
        <v>231</v>
      </c>
      <c r="B26" t="s">
        <v>655</v>
      </c>
      <c r="C26" s="2" t="s">
        <v>204</v>
      </c>
      <c r="D26" s="2" t="s">
        <v>628</v>
      </c>
      <c r="E26" s="3">
        <v>125</v>
      </c>
      <c r="F26" s="3">
        <v>1</v>
      </c>
      <c r="J26" s="7" t="s">
        <v>205</v>
      </c>
      <c r="O26" s="4" t="s">
        <v>1134</v>
      </c>
      <c r="P26" s="4"/>
    </row>
    <row r="27" spans="1:16" outlineLevel="1">
      <c r="A27" t="s">
        <v>232</v>
      </c>
      <c r="B27" t="s">
        <v>656</v>
      </c>
      <c r="C27" s="2" t="s">
        <v>204</v>
      </c>
      <c r="D27" s="2" t="s">
        <v>628</v>
      </c>
      <c r="E27" s="3">
        <v>125</v>
      </c>
      <c r="F27" s="3">
        <v>1</v>
      </c>
      <c r="J27" s="7" t="s">
        <v>205</v>
      </c>
      <c r="O27" s="4" t="s">
        <v>1136</v>
      </c>
      <c r="P27" s="4"/>
    </row>
    <row r="28" spans="1:16" outlineLevel="1">
      <c r="A28" t="s">
        <v>233</v>
      </c>
      <c r="B28" t="s">
        <v>657</v>
      </c>
      <c r="C28" s="2" t="s">
        <v>204</v>
      </c>
      <c r="D28" s="2" t="s">
        <v>628</v>
      </c>
      <c r="E28" s="3">
        <v>125</v>
      </c>
      <c r="F28" s="3">
        <v>1</v>
      </c>
      <c r="J28" s="7" t="s">
        <v>205</v>
      </c>
      <c r="O28" s="4" t="s">
        <v>1137</v>
      </c>
      <c r="P28" s="4"/>
    </row>
    <row r="29" spans="1:16" outlineLevel="1">
      <c r="A29" t="s">
        <v>234</v>
      </c>
      <c r="B29" t="s">
        <v>658</v>
      </c>
      <c r="C29" s="2" t="s">
        <v>204</v>
      </c>
      <c r="D29" s="2" t="s">
        <v>628</v>
      </c>
      <c r="E29" s="3">
        <v>125</v>
      </c>
      <c r="F29" s="3">
        <v>1</v>
      </c>
      <c r="J29" s="7" t="s">
        <v>206</v>
      </c>
      <c r="O29" s="4" t="s">
        <v>1138</v>
      </c>
    </row>
    <row r="30" spans="1:16" outlineLevel="1">
      <c r="A30" t="s">
        <v>235</v>
      </c>
      <c r="B30" t="s">
        <v>659</v>
      </c>
      <c r="C30" s="2" t="s">
        <v>204</v>
      </c>
      <c r="D30" s="2" t="s">
        <v>628</v>
      </c>
      <c r="E30" s="3">
        <v>125</v>
      </c>
      <c r="F30" s="3">
        <v>1</v>
      </c>
      <c r="J30" s="7" t="s">
        <v>206</v>
      </c>
      <c r="O30" s="4" t="s">
        <v>1138</v>
      </c>
    </row>
    <row r="31" spans="1:16" outlineLevel="1">
      <c r="A31" t="s">
        <v>236</v>
      </c>
      <c r="B31" t="s">
        <v>660</v>
      </c>
      <c r="C31" s="2" t="s">
        <v>204</v>
      </c>
      <c r="D31" s="2" t="s">
        <v>628</v>
      </c>
      <c r="E31" s="3">
        <v>125</v>
      </c>
      <c r="F31" s="3">
        <v>1</v>
      </c>
      <c r="J31" s="7" t="s">
        <v>206</v>
      </c>
      <c r="O31" s="4" t="s">
        <v>1138</v>
      </c>
    </row>
    <row r="32" spans="1:16" outlineLevel="1">
      <c r="A32" t="s">
        <v>237</v>
      </c>
      <c r="B32" t="s">
        <v>661</v>
      </c>
      <c r="C32" s="2" t="s">
        <v>204</v>
      </c>
      <c r="D32" s="2" t="s">
        <v>628</v>
      </c>
      <c r="E32" s="3">
        <v>125</v>
      </c>
      <c r="F32" s="3">
        <v>1</v>
      </c>
      <c r="J32" s="7" t="s">
        <v>206</v>
      </c>
      <c r="O32" s="4" t="s">
        <v>1138</v>
      </c>
    </row>
    <row r="33" spans="1:16" outlineLevel="1">
      <c r="A33" t="s">
        <v>243</v>
      </c>
      <c r="B33" t="s">
        <v>662</v>
      </c>
      <c r="C33" s="2" t="s">
        <v>204</v>
      </c>
      <c r="D33" s="2" t="s">
        <v>628</v>
      </c>
      <c r="E33" s="3">
        <v>125</v>
      </c>
      <c r="F33" s="3">
        <v>1</v>
      </c>
      <c r="J33" s="7" t="s">
        <v>207</v>
      </c>
      <c r="O33" s="4" t="s">
        <v>1135</v>
      </c>
      <c r="P33" s="4"/>
    </row>
    <row r="34" spans="1:16" outlineLevel="1">
      <c r="A34" t="s">
        <v>244</v>
      </c>
      <c r="B34" t="s">
        <v>663</v>
      </c>
      <c r="C34" s="2" t="s">
        <v>204</v>
      </c>
      <c r="D34" s="2" t="s">
        <v>628</v>
      </c>
      <c r="E34" s="3">
        <v>125</v>
      </c>
      <c r="F34" s="3">
        <v>1</v>
      </c>
      <c r="J34" s="7" t="s">
        <v>207</v>
      </c>
      <c r="O34" s="4" t="s">
        <v>1135</v>
      </c>
      <c r="P34" s="4"/>
    </row>
    <row r="35" spans="1:16" outlineLevel="1">
      <c r="A35" t="s">
        <v>245</v>
      </c>
      <c r="B35" t="s">
        <v>664</v>
      </c>
      <c r="C35" s="2" t="s">
        <v>204</v>
      </c>
      <c r="D35" s="2" t="s">
        <v>628</v>
      </c>
      <c r="E35" s="3">
        <v>125</v>
      </c>
      <c r="F35" s="3">
        <v>1</v>
      </c>
      <c r="J35" s="7" t="s">
        <v>207</v>
      </c>
      <c r="O35" s="4" t="s">
        <v>1135</v>
      </c>
      <c r="P35" s="4"/>
    </row>
    <row r="36" spans="1:16" outlineLevel="1">
      <c r="A36" t="s">
        <v>246</v>
      </c>
      <c r="B36" t="s">
        <v>665</v>
      </c>
      <c r="C36" s="2" t="s">
        <v>204</v>
      </c>
      <c r="D36" s="2" t="s">
        <v>628</v>
      </c>
      <c r="E36" s="3">
        <v>125</v>
      </c>
      <c r="F36" s="3">
        <v>1</v>
      </c>
      <c r="J36" s="7" t="s">
        <v>207</v>
      </c>
      <c r="O36" s="4" t="s">
        <v>1135</v>
      </c>
      <c r="P36" s="4"/>
    </row>
    <row r="37" spans="1:16" outlineLevel="1">
      <c r="A37" t="s">
        <v>214</v>
      </c>
      <c r="B37" t="s">
        <v>666</v>
      </c>
      <c r="C37" s="2" t="s">
        <v>204</v>
      </c>
      <c r="D37" s="2" t="s">
        <v>628</v>
      </c>
      <c r="E37" s="3">
        <v>125</v>
      </c>
      <c r="F37" s="3">
        <v>1</v>
      </c>
      <c r="J37" s="7" t="s">
        <v>205</v>
      </c>
      <c r="L37" t="s">
        <v>554</v>
      </c>
      <c r="O37" s="4" t="s">
        <v>1131</v>
      </c>
      <c r="P37" s="4"/>
    </row>
    <row r="38" spans="1:16" outlineLevel="1">
      <c r="A38" t="s">
        <v>215</v>
      </c>
      <c r="B38" t="s">
        <v>667</v>
      </c>
      <c r="C38" s="2" t="s">
        <v>204</v>
      </c>
      <c r="D38" s="2" t="s">
        <v>628</v>
      </c>
      <c r="E38" s="3">
        <v>125</v>
      </c>
      <c r="F38" s="3">
        <v>1</v>
      </c>
      <c r="J38" s="7" t="s">
        <v>205</v>
      </c>
      <c r="O38" s="4" t="s">
        <v>1131</v>
      </c>
      <c r="P38" s="4"/>
    </row>
    <row r="39" spans="1:16" outlineLevel="1">
      <c r="A39" t="s">
        <v>216</v>
      </c>
      <c r="B39" t="s">
        <v>668</v>
      </c>
      <c r="C39" s="2" t="s">
        <v>204</v>
      </c>
      <c r="D39" s="2" t="s">
        <v>628</v>
      </c>
      <c r="E39" s="3">
        <v>125</v>
      </c>
      <c r="F39" s="3">
        <v>1</v>
      </c>
      <c r="J39" s="7" t="s">
        <v>205</v>
      </c>
      <c r="O39" s="4" t="s">
        <v>1131</v>
      </c>
      <c r="P39" s="4"/>
    </row>
    <row r="40" spans="1:16" outlineLevel="1">
      <c r="A40" t="s">
        <v>217</v>
      </c>
      <c r="B40" t="s">
        <v>669</v>
      </c>
      <c r="C40" s="2" t="s">
        <v>204</v>
      </c>
      <c r="D40" s="2" t="s">
        <v>628</v>
      </c>
      <c r="E40" s="3">
        <v>125</v>
      </c>
      <c r="F40" s="3">
        <v>1</v>
      </c>
      <c r="J40" s="7" t="s">
        <v>205</v>
      </c>
      <c r="O40" s="4" t="s">
        <v>1131</v>
      </c>
      <c r="P40" s="4"/>
    </row>
    <row r="41" spans="1:16" outlineLevel="1">
      <c r="A41" t="s">
        <v>247</v>
      </c>
      <c r="B41" t="s">
        <v>670</v>
      </c>
      <c r="C41" s="2" t="s">
        <v>204</v>
      </c>
      <c r="D41" s="2" t="s">
        <v>628</v>
      </c>
      <c r="E41" s="3">
        <v>125</v>
      </c>
      <c r="F41" s="3">
        <v>1</v>
      </c>
      <c r="J41" s="7" t="s">
        <v>207</v>
      </c>
      <c r="O41" s="4" t="s">
        <v>1132</v>
      </c>
      <c r="P41" s="4"/>
    </row>
    <row r="42" spans="1:16" outlineLevel="1">
      <c r="A42" t="s">
        <v>248</v>
      </c>
      <c r="B42" s="2" t="s">
        <v>671</v>
      </c>
      <c r="C42" s="2" t="s">
        <v>204</v>
      </c>
      <c r="D42" s="2" t="s">
        <v>628</v>
      </c>
      <c r="E42" s="3">
        <v>125</v>
      </c>
      <c r="F42" s="3">
        <v>1</v>
      </c>
      <c r="J42" s="7" t="s">
        <v>207</v>
      </c>
      <c r="O42" s="4" t="s">
        <v>1132</v>
      </c>
      <c r="P42" s="4"/>
    </row>
    <row r="43" spans="1:16" outlineLevel="1">
      <c r="A43" t="s">
        <v>249</v>
      </c>
      <c r="B43" t="s">
        <v>672</v>
      </c>
      <c r="C43" s="2" t="s">
        <v>204</v>
      </c>
      <c r="D43" s="2" t="s">
        <v>628</v>
      </c>
      <c r="E43" s="3">
        <v>125</v>
      </c>
      <c r="F43" s="3">
        <v>1</v>
      </c>
      <c r="J43" s="7" t="s">
        <v>207</v>
      </c>
      <c r="O43" s="4" t="s">
        <v>1132</v>
      </c>
      <c r="P43" s="4"/>
    </row>
    <row r="44" spans="1:16" outlineLevel="1">
      <c r="A44" t="s">
        <v>250</v>
      </c>
      <c r="B44" t="s">
        <v>673</v>
      </c>
      <c r="C44" s="2" t="s">
        <v>204</v>
      </c>
      <c r="D44" s="2" t="s">
        <v>628</v>
      </c>
      <c r="E44" s="3">
        <v>125</v>
      </c>
      <c r="F44" s="3">
        <v>1</v>
      </c>
      <c r="J44" s="7" t="s">
        <v>207</v>
      </c>
      <c r="O44" s="4" t="s">
        <v>1132</v>
      </c>
      <c r="P44" s="4"/>
    </row>
    <row r="45" spans="1:16" outlineLevel="1">
      <c r="A45" t="s">
        <v>251</v>
      </c>
      <c r="B45" t="s">
        <v>674</v>
      </c>
      <c r="C45" s="2" t="s">
        <v>204</v>
      </c>
      <c r="D45" s="2" t="s">
        <v>628</v>
      </c>
      <c r="E45" s="3">
        <v>125</v>
      </c>
      <c r="F45" s="3">
        <v>1</v>
      </c>
      <c r="J45" s="7" t="s">
        <v>208</v>
      </c>
      <c r="O45" s="4" t="s">
        <v>1139</v>
      </c>
      <c r="P45" s="4"/>
    </row>
    <row r="46" spans="1:16" outlineLevel="1">
      <c r="A46" t="s">
        <v>252</v>
      </c>
      <c r="B46" t="s">
        <v>675</v>
      </c>
      <c r="C46" s="2" t="s">
        <v>204</v>
      </c>
      <c r="D46" s="2" t="s">
        <v>628</v>
      </c>
      <c r="E46" s="3">
        <v>125</v>
      </c>
      <c r="F46" s="3">
        <v>1</v>
      </c>
      <c r="J46" s="7" t="s">
        <v>208</v>
      </c>
      <c r="O46" s="4" t="s">
        <v>1140</v>
      </c>
    </row>
    <row r="47" spans="1:16" outlineLevel="1">
      <c r="A47" t="s">
        <v>238</v>
      </c>
      <c r="B47" t="s">
        <v>676</v>
      </c>
      <c r="C47" s="2" t="s">
        <v>204</v>
      </c>
      <c r="D47" s="2" t="s">
        <v>628</v>
      </c>
      <c r="E47" s="3">
        <v>125</v>
      </c>
      <c r="F47" s="3">
        <v>1</v>
      </c>
      <c r="J47" s="7" t="s">
        <v>206</v>
      </c>
      <c r="O47" s="4" t="s">
        <v>1141</v>
      </c>
    </row>
    <row r="48" spans="1:16" outlineLevel="1">
      <c r="A48" t="s">
        <v>239</v>
      </c>
      <c r="B48" t="s">
        <v>677</v>
      </c>
      <c r="C48" s="2" t="s">
        <v>204</v>
      </c>
      <c r="D48" s="2" t="s">
        <v>628</v>
      </c>
      <c r="E48" s="3">
        <v>125</v>
      </c>
      <c r="F48" s="3">
        <v>1</v>
      </c>
      <c r="J48" s="7" t="s">
        <v>206</v>
      </c>
      <c r="O48" s="4" t="s">
        <v>1142</v>
      </c>
    </row>
    <row r="49" spans="1:16" outlineLevel="1">
      <c r="A49" t="s">
        <v>240</v>
      </c>
      <c r="B49" t="s">
        <v>678</v>
      </c>
      <c r="C49" s="2" t="s">
        <v>204</v>
      </c>
      <c r="D49" s="2" t="s">
        <v>628</v>
      </c>
      <c r="E49" s="3">
        <v>125</v>
      </c>
      <c r="F49" s="3">
        <v>1</v>
      </c>
      <c r="J49" s="7" t="s">
        <v>206</v>
      </c>
      <c r="O49" s="4" t="s">
        <v>1143</v>
      </c>
    </row>
    <row r="50" spans="1:16" outlineLevel="1">
      <c r="A50" t="s">
        <v>679</v>
      </c>
      <c r="B50" t="s">
        <v>680</v>
      </c>
      <c r="C50" s="2" t="s">
        <v>204</v>
      </c>
      <c r="D50" s="2" t="s">
        <v>628</v>
      </c>
      <c r="E50" s="3">
        <v>125</v>
      </c>
      <c r="F50" s="3">
        <v>1</v>
      </c>
      <c r="J50" s="7" t="s">
        <v>530</v>
      </c>
      <c r="O50" s="4" t="s">
        <v>1144</v>
      </c>
    </row>
    <row r="51" spans="1:16" outlineLevel="1">
      <c r="A51" t="s">
        <v>242</v>
      </c>
      <c r="B51" t="s">
        <v>681</v>
      </c>
      <c r="C51" s="2" t="s">
        <v>204</v>
      </c>
      <c r="D51" s="2" t="s">
        <v>628</v>
      </c>
      <c r="E51" s="3">
        <v>125</v>
      </c>
      <c r="F51" s="3">
        <v>1</v>
      </c>
      <c r="J51" s="7" t="s">
        <v>207</v>
      </c>
      <c r="O51" s="4" t="s">
        <v>1145</v>
      </c>
    </row>
    <row r="52" spans="1:16" outlineLevel="1">
      <c r="A52" t="s">
        <v>682</v>
      </c>
      <c r="B52" t="s">
        <v>683</v>
      </c>
      <c r="C52" s="2" t="s">
        <v>202</v>
      </c>
      <c r="D52" s="2" t="s">
        <v>628</v>
      </c>
      <c r="E52" s="3">
        <v>125</v>
      </c>
      <c r="F52" s="3">
        <v>1</v>
      </c>
      <c r="J52" s="3"/>
      <c r="O52" s="4" t="s">
        <v>1163</v>
      </c>
    </row>
    <row r="53" spans="1:16" outlineLevel="1">
      <c r="A53" t="s">
        <v>684</v>
      </c>
      <c r="B53" t="s">
        <v>685</v>
      </c>
      <c r="C53" s="2" t="s">
        <v>203</v>
      </c>
      <c r="D53" s="2" t="s">
        <v>628</v>
      </c>
      <c r="E53" s="3">
        <v>125</v>
      </c>
      <c r="F53" s="3">
        <v>1</v>
      </c>
      <c r="J53" s="7" t="s">
        <v>686</v>
      </c>
      <c r="O53" s="4" t="s">
        <v>1162</v>
      </c>
    </row>
    <row r="54" spans="1:16" outlineLevel="1">
      <c r="A54" t="s">
        <v>253</v>
      </c>
      <c r="B54" t="s">
        <v>687</v>
      </c>
      <c r="C54" s="2" t="s">
        <v>204</v>
      </c>
      <c r="D54" s="2" t="s">
        <v>628</v>
      </c>
      <c r="E54" s="3">
        <v>125</v>
      </c>
      <c r="F54" s="3">
        <v>1</v>
      </c>
      <c r="J54" s="3" t="s">
        <v>206</v>
      </c>
      <c r="O54" s="104" t="s">
        <v>1118</v>
      </c>
      <c r="P54" s="4"/>
    </row>
    <row r="55" spans="1:16" outlineLevel="1">
      <c r="A55" t="s">
        <v>254</v>
      </c>
      <c r="B55" t="s">
        <v>688</v>
      </c>
      <c r="C55" s="2" t="s">
        <v>204</v>
      </c>
      <c r="D55" s="2" t="s">
        <v>628</v>
      </c>
      <c r="E55" s="3">
        <v>125</v>
      </c>
      <c r="F55" s="3">
        <v>1</v>
      </c>
      <c r="J55" s="3" t="s">
        <v>206</v>
      </c>
      <c r="O55" s="104" t="s">
        <v>1119</v>
      </c>
      <c r="P55" s="4"/>
    </row>
    <row r="56" spans="1:16" outlineLevel="1">
      <c r="A56" t="s">
        <v>255</v>
      </c>
      <c r="B56" t="s">
        <v>689</v>
      </c>
      <c r="C56" s="2" t="s">
        <v>204</v>
      </c>
      <c r="D56" s="2" t="s">
        <v>628</v>
      </c>
      <c r="E56" s="3">
        <v>125</v>
      </c>
      <c r="F56" s="3">
        <v>1</v>
      </c>
      <c r="J56" s="3" t="s">
        <v>207</v>
      </c>
      <c r="O56" s="104" t="s">
        <v>1120</v>
      </c>
      <c r="P56" s="4"/>
    </row>
    <row r="57" spans="1:16" outlineLevel="1">
      <c r="A57" t="s">
        <v>256</v>
      </c>
      <c r="B57" t="s">
        <v>690</v>
      </c>
      <c r="C57" s="2" t="s">
        <v>204</v>
      </c>
      <c r="D57" s="2" t="s">
        <v>628</v>
      </c>
      <c r="E57" s="3">
        <v>125</v>
      </c>
      <c r="F57" s="3">
        <v>1</v>
      </c>
      <c r="J57" s="3" t="s">
        <v>207</v>
      </c>
      <c r="O57" s="104" t="s">
        <v>1121</v>
      </c>
      <c r="P57" s="4"/>
    </row>
    <row r="58" spans="1:16" outlineLevel="1">
      <c r="A58" t="s">
        <v>257</v>
      </c>
      <c r="B58" t="s">
        <v>691</v>
      </c>
      <c r="C58" s="2" t="s">
        <v>204</v>
      </c>
      <c r="D58" s="2" t="s">
        <v>628</v>
      </c>
      <c r="E58" s="3">
        <v>125</v>
      </c>
      <c r="F58" s="3">
        <v>1</v>
      </c>
      <c r="J58" s="3" t="s">
        <v>208</v>
      </c>
      <c r="O58" s="104" t="s">
        <v>1122</v>
      </c>
      <c r="P58" s="4"/>
    </row>
    <row r="59" spans="1:16" outlineLevel="1">
      <c r="A59" t="s">
        <v>258</v>
      </c>
      <c r="B59" t="s">
        <v>692</v>
      </c>
      <c r="C59" s="2" t="s">
        <v>204</v>
      </c>
      <c r="D59" s="2" t="s">
        <v>628</v>
      </c>
      <c r="E59" s="3">
        <v>125</v>
      </c>
      <c r="F59" s="3">
        <v>1</v>
      </c>
      <c r="J59" s="3" t="s">
        <v>207</v>
      </c>
      <c r="O59" s="104" t="s">
        <v>1123</v>
      </c>
      <c r="P59" s="4"/>
    </row>
    <row r="60" spans="1:16" outlineLevel="1">
      <c r="A60" t="s">
        <v>259</v>
      </c>
      <c r="B60" t="s">
        <v>693</v>
      </c>
      <c r="C60" s="2" t="s">
        <v>204</v>
      </c>
      <c r="D60" s="2" t="s">
        <v>628</v>
      </c>
      <c r="E60" s="3">
        <v>125</v>
      </c>
      <c r="F60" s="3">
        <v>1</v>
      </c>
      <c r="J60" s="3" t="s">
        <v>207</v>
      </c>
      <c r="O60" s="104" t="s">
        <v>1124</v>
      </c>
      <c r="P60" s="104"/>
    </row>
    <row r="61" spans="1:16" outlineLevel="1">
      <c r="A61" t="s">
        <v>260</v>
      </c>
      <c r="B61" t="s">
        <v>694</v>
      </c>
      <c r="C61" s="2" t="s">
        <v>204</v>
      </c>
      <c r="D61" s="2" t="s">
        <v>628</v>
      </c>
      <c r="E61" s="3">
        <v>125</v>
      </c>
      <c r="F61" s="3">
        <v>1</v>
      </c>
      <c r="J61" s="3" t="s">
        <v>207</v>
      </c>
      <c r="O61" s="104" t="s">
        <v>1125</v>
      </c>
      <c r="P61" s="104"/>
    </row>
    <row r="62" spans="1:16" outlineLevel="1">
      <c r="A62" t="s">
        <v>261</v>
      </c>
      <c r="B62" t="s">
        <v>695</v>
      </c>
      <c r="C62" s="2" t="s">
        <v>204</v>
      </c>
      <c r="D62" s="2" t="s">
        <v>628</v>
      </c>
      <c r="E62" s="3">
        <v>125</v>
      </c>
      <c r="F62" s="3">
        <v>1</v>
      </c>
      <c r="J62" s="3" t="s">
        <v>207</v>
      </c>
      <c r="O62" s="104" t="s">
        <v>1126</v>
      </c>
      <c r="P62" s="104"/>
    </row>
    <row r="63" spans="1:16" outlineLevel="1">
      <c r="A63" t="s">
        <v>262</v>
      </c>
      <c r="B63" t="s">
        <v>696</v>
      </c>
      <c r="C63" s="2" t="s">
        <v>204</v>
      </c>
      <c r="D63" s="2" t="s">
        <v>628</v>
      </c>
      <c r="E63" s="3">
        <v>125</v>
      </c>
      <c r="F63" s="3">
        <v>1</v>
      </c>
      <c r="J63" s="3" t="s">
        <v>207</v>
      </c>
      <c r="O63" s="104" t="s">
        <v>1126</v>
      </c>
      <c r="P63" s="104"/>
    </row>
    <row r="64" spans="1:16" outlineLevel="1">
      <c r="A64" t="s">
        <v>263</v>
      </c>
      <c r="B64" t="s">
        <v>697</v>
      </c>
      <c r="C64" s="2" t="s">
        <v>204</v>
      </c>
      <c r="D64" s="2" t="s">
        <v>628</v>
      </c>
      <c r="E64" s="3">
        <v>125</v>
      </c>
      <c r="F64" s="3">
        <v>1</v>
      </c>
      <c r="J64" s="3" t="s">
        <v>207</v>
      </c>
      <c r="O64" s="105" t="s">
        <v>1127</v>
      </c>
      <c r="P64" s="104"/>
    </row>
    <row r="65" spans="1:16" outlineLevel="1">
      <c r="A65" t="s">
        <v>264</v>
      </c>
      <c r="B65" t="s">
        <v>698</v>
      </c>
      <c r="C65" s="2" t="s">
        <v>204</v>
      </c>
      <c r="D65" s="2" t="s">
        <v>628</v>
      </c>
      <c r="E65" s="3">
        <v>125</v>
      </c>
      <c r="F65" s="3">
        <v>1</v>
      </c>
      <c r="J65" s="3" t="s">
        <v>207</v>
      </c>
      <c r="O65" s="104" t="s">
        <v>1128</v>
      </c>
      <c r="P65" s="104"/>
    </row>
    <row r="66" spans="1:16" outlineLevel="1">
      <c r="A66" t="s">
        <v>265</v>
      </c>
      <c r="B66" t="s">
        <v>699</v>
      </c>
      <c r="C66" s="2" t="s">
        <v>204</v>
      </c>
      <c r="D66" s="2" t="s">
        <v>628</v>
      </c>
      <c r="E66" s="3">
        <v>125</v>
      </c>
      <c r="F66" s="3">
        <v>1</v>
      </c>
      <c r="J66" s="3" t="s">
        <v>205</v>
      </c>
      <c r="O66" s="104" t="s">
        <v>1129</v>
      </c>
      <c r="P66" s="104"/>
    </row>
    <row r="67" spans="1:16" outlineLevel="1">
      <c r="A67" t="s">
        <v>266</v>
      </c>
      <c r="B67" t="s">
        <v>700</v>
      </c>
      <c r="C67" s="2" t="s">
        <v>204</v>
      </c>
      <c r="D67" s="2" t="s">
        <v>628</v>
      </c>
      <c r="E67" s="3">
        <v>125</v>
      </c>
      <c r="F67" s="3">
        <v>1</v>
      </c>
      <c r="J67" s="3" t="s">
        <v>205</v>
      </c>
      <c r="O67" s="104" t="s">
        <v>1130</v>
      </c>
      <c r="P67" s="104"/>
    </row>
    <row r="68" spans="1:16">
      <c r="B68" s="1" t="s">
        <v>201</v>
      </c>
      <c r="F68" s="3"/>
      <c r="O68" s="104"/>
      <c r="P68" s="104"/>
    </row>
    <row r="69" spans="1:16" outlineLevel="1">
      <c r="A69" s="2" t="s">
        <v>701</v>
      </c>
      <c r="B69" s="104" t="s">
        <v>702</v>
      </c>
      <c r="C69" s="2" t="s">
        <v>202</v>
      </c>
      <c r="D69" s="2" t="s">
        <v>703</v>
      </c>
      <c r="E69" s="3">
        <v>125</v>
      </c>
      <c r="F69" s="3">
        <v>1</v>
      </c>
      <c r="J69" s="3"/>
      <c r="O69" s="104" t="s">
        <v>1232</v>
      </c>
      <c r="P69" s="104"/>
    </row>
    <row r="70" spans="1:16" outlineLevel="1">
      <c r="A70" t="s">
        <v>704</v>
      </c>
      <c r="B70" t="s">
        <v>705</v>
      </c>
      <c r="C70" s="2" t="s">
        <v>202</v>
      </c>
      <c r="D70" s="2" t="s">
        <v>628</v>
      </c>
      <c r="E70" s="3">
        <v>125</v>
      </c>
      <c r="F70" s="3">
        <v>1</v>
      </c>
      <c r="J70" s="3"/>
      <c r="O70" s="105" t="s">
        <v>1234</v>
      </c>
      <c r="P70" s="105"/>
    </row>
    <row r="71" spans="1:16" outlineLevel="1">
      <c r="A71" t="s">
        <v>706</v>
      </c>
      <c r="B71" t="s">
        <v>707</v>
      </c>
      <c r="C71" s="2" t="s">
        <v>202</v>
      </c>
      <c r="D71" s="2" t="s">
        <v>628</v>
      </c>
      <c r="E71" s="3">
        <v>125</v>
      </c>
      <c r="F71" s="3">
        <v>1</v>
      </c>
      <c r="J71" s="3"/>
      <c r="O71" s="104" t="s">
        <v>1243</v>
      </c>
      <c r="P71" s="104"/>
    </row>
    <row r="72" spans="1:16" outlineLevel="1">
      <c r="A72" t="s">
        <v>708</v>
      </c>
      <c r="B72" t="s">
        <v>709</v>
      </c>
      <c r="C72" s="2" t="s">
        <v>202</v>
      </c>
      <c r="D72" s="2" t="s">
        <v>628</v>
      </c>
      <c r="E72" s="3">
        <v>125</v>
      </c>
      <c r="F72" s="3">
        <v>1</v>
      </c>
      <c r="J72" s="3"/>
      <c r="O72" s="104" t="s">
        <v>1240</v>
      </c>
      <c r="P72" s="104"/>
    </row>
    <row r="73" spans="1:16" outlineLevel="1">
      <c r="A73" t="s">
        <v>710</v>
      </c>
      <c r="B73" t="s">
        <v>711</v>
      </c>
      <c r="C73" s="2" t="s">
        <v>202</v>
      </c>
      <c r="D73" s="2" t="s">
        <v>628</v>
      </c>
      <c r="E73" s="3">
        <v>125</v>
      </c>
      <c r="F73" s="3">
        <v>1</v>
      </c>
      <c r="J73" s="3"/>
      <c r="O73" s="104" t="s">
        <v>1233</v>
      </c>
      <c r="P73" s="104"/>
    </row>
    <row r="74" spans="1:16" outlineLevel="1">
      <c r="A74" t="s">
        <v>712</v>
      </c>
      <c r="B74" t="s">
        <v>713</v>
      </c>
      <c r="C74" s="2" t="s">
        <v>202</v>
      </c>
      <c r="D74" s="2" t="s">
        <v>628</v>
      </c>
      <c r="E74" s="3">
        <v>125</v>
      </c>
      <c r="F74" s="3">
        <v>1</v>
      </c>
      <c r="J74" s="3"/>
      <c r="O74" s="104" t="s">
        <v>1239</v>
      </c>
      <c r="P74" s="104"/>
    </row>
    <row r="75" spans="1:16" outlineLevel="1">
      <c r="A75" t="s">
        <v>714</v>
      </c>
      <c r="B75" t="s">
        <v>715</v>
      </c>
      <c r="C75" s="2" t="s">
        <v>202</v>
      </c>
      <c r="D75" s="2" t="s">
        <v>628</v>
      </c>
      <c r="E75" s="3">
        <v>125</v>
      </c>
      <c r="F75" s="3">
        <v>1</v>
      </c>
      <c r="J75" s="3"/>
      <c r="O75" s="105" t="s">
        <v>1235</v>
      </c>
      <c r="P75" s="104"/>
    </row>
    <row r="76" spans="1:16" outlineLevel="1">
      <c r="A76" t="s">
        <v>716</v>
      </c>
      <c r="B76" t="s">
        <v>717</v>
      </c>
      <c r="C76" s="2" t="s">
        <v>202</v>
      </c>
      <c r="D76" s="2" t="s">
        <v>628</v>
      </c>
      <c r="E76" s="3">
        <v>125</v>
      </c>
      <c r="F76" s="3">
        <v>1</v>
      </c>
      <c r="J76" s="3"/>
      <c r="O76" s="104" t="s">
        <v>1236</v>
      </c>
      <c r="P76" s="104"/>
    </row>
    <row r="77" spans="1:16" outlineLevel="1">
      <c r="A77" t="s">
        <v>718</v>
      </c>
      <c r="B77" t="s">
        <v>719</v>
      </c>
      <c r="C77" s="2" t="s">
        <v>202</v>
      </c>
      <c r="D77" s="2" t="s">
        <v>628</v>
      </c>
      <c r="E77" s="3">
        <v>125</v>
      </c>
      <c r="F77" s="3">
        <v>1</v>
      </c>
      <c r="J77" s="3"/>
      <c r="O77" s="104" t="s">
        <v>1237</v>
      </c>
      <c r="P77" s="104"/>
    </row>
    <row r="78" spans="1:16" outlineLevel="1">
      <c r="A78" t="s">
        <v>720</v>
      </c>
      <c r="B78" t="s">
        <v>721</v>
      </c>
      <c r="C78" s="2" t="s">
        <v>202</v>
      </c>
      <c r="D78" s="2" t="s">
        <v>628</v>
      </c>
      <c r="E78" s="3">
        <v>125</v>
      </c>
      <c r="F78" s="3">
        <v>1</v>
      </c>
      <c r="J78" s="3"/>
      <c r="O78" s="104" t="s">
        <v>1238</v>
      </c>
    </row>
    <row r="79" spans="1:16" outlineLevel="1">
      <c r="A79" t="s">
        <v>722</v>
      </c>
      <c r="B79" t="s">
        <v>723</v>
      </c>
      <c r="C79" s="2" t="s">
        <v>202</v>
      </c>
      <c r="D79" s="2" t="s">
        <v>628</v>
      </c>
      <c r="E79" s="3">
        <v>125</v>
      </c>
      <c r="F79" s="3">
        <v>1</v>
      </c>
      <c r="J79" s="3"/>
      <c r="O79" s="104" t="s">
        <v>1241</v>
      </c>
    </row>
    <row r="80" spans="1:16" outlineLevel="1">
      <c r="A80" t="s">
        <v>724</v>
      </c>
      <c r="B80" t="s">
        <v>725</v>
      </c>
      <c r="C80" s="2" t="s">
        <v>202</v>
      </c>
      <c r="D80" s="2" t="s">
        <v>628</v>
      </c>
      <c r="E80" s="3">
        <v>125</v>
      </c>
      <c r="F80" s="3">
        <v>1</v>
      </c>
      <c r="J80" s="3"/>
      <c r="O80" s="104" t="s">
        <v>1242</v>
      </c>
    </row>
    <row r="81" spans="1:15" outlineLevel="1">
      <c r="A81" t="s">
        <v>726</v>
      </c>
      <c r="B81" s="107" t="s">
        <v>727</v>
      </c>
      <c r="C81" s="2" t="s">
        <v>202</v>
      </c>
      <c r="D81" s="2" t="s">
        <v>628</v>
      </c>
      <c r="E81" s="3">
        <v>125</v>
      </c>
      <c r="F81" s="3">
        <v>1</v>
      </c>
      <c r="J81" s="3"/>
      <c r="O81" s="104" t="s">
        <v>1281</v>
      </c>
    </row>
    <row r="82" spans="1:15" outlineLevel="1">
      <c r="A82" t="s">
        <v>728</v>
      </c>
      <c r="B82" t="s">
        <v>729</v>
      </c>
      <c r="C82" s="2" t="s">
        <v>202</v>
      </c>
      <c r="D82" s="2" t="s">
        <v>628</v>
      </c>
      <c r="E82" s="3">
        <v>125</v>
      </c>
      <c r="F82" s="3">
        <v>1</v>
      </c>
      <c r="J82" s="3"/>
      <c r="O82" s="104" t="s">
        <v>1244</v>
      </c>
    </row>
    <row r="83" spans="1:15" outlineLevel="1">
      <c r="A83" t="s">
        <v>730</v>
      </c>
      <c r="B83" t="s">
        <v>731</v>
      </c>
      <c r="C83" s="2" t="s">
        <v>202</v>
      </c>
      <c r="D83" s="2" t="s">
        <v>628</v>
      </c>
      <c r="E83" s="3">
        <v>125</v>
      </c>
      <c r="F83" s="3">
        <v>1</v>
      </c>
      <c r="J83" s="3"/>
      <c r="O83" s="104" t="s">
        <v>1245</v>
      </c>
    </row>
    <row r="84" spans="1:15" outlineLevel="1">
      <c r="A84" t="s">
        <v>528</v>
      </c>
      <c r="B84" s="4" t="s">
        <v>732</v>
      </c>
      <c r="C84" s="2" t="s">
        <v>202</v>
      </c>
      <c r="D84" s="2" t="s">
        <v>628</v>
      </c>
      <c r="E84" s="3">
        <v>125</v>
      </c>
      <c r="F84" s="3">
        <v>1</v>
      </c>
      <c r="J84" s="3"/>
      <c r="O84" s="104" t="s">
        <v>1249</v>
      </c>
    </row>
    <row r="85" spans="1:15" outlineLevel="1">
      <c r="A85" t="s">
        <v>733</v>
      </c>
      <c r="B85" s="4" t="s">
        <v>734</v>
      </c>
      <c r="C85" s="2" t="s">
        <v>202</v>
      </c>
      <c r="D85" s="2" t="s">
        <v>628</v>
      </c>
      <c r="E85" s="3">
        <v>125</v>
      </c>
      <c r="F85" s="3">
        <v>1</v>
      </c>
      <c r="J85" s="3"/>
      <c r="O85" s="104" t="s">
        <v>1250</v>
      </c>
    </row>
    <row r="86" spans="1:15" outlineLevel="1">
      <c r="A86" t="s">
        <v>735</v>
      </c>
      <c r="B86" t="s">
        <v>736</v>
      </c>
      <c r="C86" s="2" t="s">
        <v>202</v>
      </c>
      <c r="D86" s="2" t="s">
        <v>628</v>
      </c>
      <c r="E86" s="3">
        <v>125</v>
      </c>
      <c r="F86" s="3">
        <v>1</v>
      </c>
      <c r="J86" s="3"/>
      <c r="O86" t="s">
        <v>1251</v>
      </c>
    </row>
    <row r="87" spans="1:15" outlineLevel="1">
      <c r="A87" t="s">
        <v>737</v>
      </c>
      <c r="B87" t="s">
        <v>738</v>
      </c>
      <c r="C87" s="2" t="s">
        <v>202</v>
      </c>
      <c r="D87" s="2" t="s">
        <v>628</v>
      </c>
      <c r="E87" s="3">
        <v>125</v>
      </c>
      <c r="F87" s="3">
        <v>1</v>
      </c>
      <c r="J87" s="3"/>
      <c r="O87" t="s">
        <v>1252</v>
      </c>
    </row>
    <row r="88" spans="1:15" outlineLevel="1">
      <c r="A88" t="s">
        <v>739</v>
      </c>
      <c r="B88" t="s">
        <v>740</v>
      </c>
      <c r="C88" s="2" t="s">
        <v>202</v>
      </c>
      <c r="D88" s="2" t="s">
        <v>628</v>
      </c>
      <c r="E88" s="3">
        <v>125</v>
      </c>
      <c r="F88" s="3">
        <v>1</v>
      </c>
      <c r="J88" s="3"/>
      <c r="O88" t="s">
        <v>1253</v>
      </c>
    </row>
    <row r="89" spans="1:15" outlineLevel="1">
      <c r="A89" t="s">
        <v>741</v>
      </c>
      <c r="B89" t="s">
        <v>742</v>
      </c>
      <c r="C89" s="2" t="s">
        <v>202</v>
      </c>
      <c r="D89" s="2" t="s">
        <v>628</v>
      </c>
      <c r="E89" s="3">
        <v>125</v>
      </c>
      <c r="F89" s="3">
        <v>1</v>
      </c>
      <c r="J89" s="3"/>
      <c r="O89" t="s">
        <v>1254</v>
      </c>
    </row>
    <row r="90" spans="1:15" outlineLevel="1">
      <c r="A90" t="s">
        <v>743</v>
      </c>
      <c r="B90" t="s">
        <v>744</v>
      </c>
      <c r="C90" s="2" t="s">
        <v>202</v>
      </c>
      <c r="D90" s="2" t="s">
        <v>628</v>
      </c>
      <c r="E90" s="3">
        <v>125</v>
      </c>
      <c r="F90" s="3">
        <v>1</v>
      </c>
      <c r="J90" s="3"/>
      <c r="O90" t="s">
        <v>1255</v>
      </c>
    </row>
    <row r="91" spans="1:15" outlineLevel="1">
      <c r="A91" t="s">
        <v>745</v>
      </c>
      <c r="B91" t="s">
        <v>746</v>
      </c>
      <c r="C91" s="2" t="s">
        <v>202</v>
      </c>
      <c r="D91" s="2" t="s">
        <v>628</v>
      </c>
      <c r="E91" s="3">
        <v>125</v>
      </c>
      <c r="F91" s="3">
        <v>1</v>
      </c>
      <c r="J91" s="3"/>
      <c r="O91" t="s">
        <v>1256</v>
      </c>
    </row>
    <row r="92" spans="1:15" outlineLevel="1">
      <c r="A92" t="s">
        <v>747</v>
      </c>
      <c r="B92" t="s">
        <v>748</v>
      </c>
      <c r="C92" s="2" t="s">
        <v>202</v>
      </c>
      <c r="D92" s="2" t="s">
        <v>628</v>
      </c>
      <c r="E92" s="3">
        <v>125</v>
      </c>
      <c r="F92" s="3">
        <v>1</v>
      </c>
      <c r="J92" s="3"/>
      <c r="O92" t="s">
        <v>1257</v>
      </c>
    </row>
    <row r="93" spans="1:15" outlineLevel="1">
      <c r="A93" t="s">
        <v>749</v>
      </c>
      <c r="B93" s="107" t="s">
        <v>750</v>
      </c>
      <c r="C93" s="2" t="s">
        <v>202</v>
      </c>
      <c r="D93" s="2" t="s">
        <v>628</v>
      </c>
      <c r="E93" s="3">
        <v>125</v>
      </c>
      <c r="F93" s="3">
        <v>1</v>
      </c>
      <c r="J93" s="3"/>
      <c r="O93" t="s">
        <v>1280</v>
      </c>
    </row>
    <row r="94" spans="1:15" outlineLevel="1">
      <c r="A94" t="s">
        <v>751</v>
      </c>
      <c r="B94" t="s">
        <v>752</v>
      </c>
      <c r="C94" s="2" t="s">
        <v>202</v>
      </c>
      <c r="D94" s="2" t="s">
        <v>628</v>
      </c>
      <c r="E94" s="3">
        <v>125</v>
      </c>
      <c r="F94" s="3">
        <v>1</v>
      </c>
      <c r="J94" s="3"/>
      <c r="O94" t="s">
        <v>1258</v>
      </c>
    </row>
    <row r="95" spans="1:15" outlineLevel="1">
      <c r="A95" t="s">
        <v>753</v>
      </c>
      <c r="B95" t="s">
        <v>754</v>
      </c>
      <c r="C95" s="2" t="s">
        <v>202</v>
      </c>
      <c r="D95" s="2" t="s">
        <v>628</v>
      </c>
      <c r="E95" s="3">
        <v>125</v>
      </c>
      <c r="F95" s="3">
        <v>1</v>
      </c>
      <c r="J95" s="3"/>
      <c r="O95" t="s">
        <v>1259</v>
      </c>
    </row>
    <row r="96" spans="1:15" outlineLevel="1">
      <c r="A96" t="s">
        <v>755</v>
      </c>
      <c r="B96" t="s">
        <v>756</v>
      </c>
      <c r="C96" s="2" t="s">
        <v>202</v>
      </c>
      <c r="D96" s="2" t="s">
        <v>628</v>
      </c>
      <c r="E96" s="3">
        <v>125</v>
      </c>
      <c r="F96" s="3">
        <v>1</v>
      </c>
      <c r="J96" s="3"/>
      <c r="O96" t="s">
        <v>1260</v>
      </c>
    </row>
    <row r="97" spans="1:15" outlineLevel="1">
      <c r="A97" t="s">
        <v>757</v>
      </c>
      <c r="B97" t="s">
        <v>758</v>
      </c>
      <c r="C97" s="2" t="s">
        <v>202</v>
      </c>
      <c r="D97" s="2" t="s">
        <v>628</v>
      </c>
      <c r="E97" s="3">
        <v>125</v>
      </c>
      <c r="F97" s="3">
        <v>1</v>
      </c>
      <c r="J97" s="3"/>
      <c r="O97" t="s">
        <v>1261</v>
      </c>
    </row>
    <row r="98" spans="1:15" outlineLevel="1">
      <c r="A98" t="s">
        <v>759</v>
      </c>
      <c r="B98" t="s">
        <v>760</v>
      </c>
      <c r="C98" s="2" t="s">
        <v>202</v>
      </c>
      <c r="D98" s="2" t="s">
        <v>628</v>
      </c>
      <c r="E98" s="3">
        <v>125</v>
      </c>
      <c r="F98" s="3">
        <v>1</v>
      </c>
      <c r="J98" s="3"/>
      <c r="O98" t="s">
        <v>1262</v>
      </c>
    </row>
    <row r="99" spans="1:15" outlineLevel="1">
      <c r="A99" t="s">
        <v>520</v>
      </c>
      <c r="B99" t="s">
        <v>761</v>
      </c>
      <c r="C99" s="2" t="s">
        <v>202</v>
      </c>
      <c r="D99" s="2" t="s">
        <v>628</v>
      </c>
      <c r="E99" s="3">
        <v>125</v>
      </c>
      <c r="F99" s="3">
        <v>1</v>
      </c>
      <c r="J99" s="3"/>
      <c r="O99" t="s">
        <v>1263</v>
      </c>
    </row>
    <row r="100" spans="1:15" outlineLevel="1">
      <c r="A100" t="s">
        <v>762</v>
      </c>
      <c r="B100" t="s">
        <v>763</v>
      </c>
      <c r="C100" s="2" t="s">
        <v>202</v>
      </c>
      <c r="D100" s="2" t="s">
        <v>628</v>
      </c>
      <c r="E100" s="3">
        <v>125</v>
      </c>
      <c r="F100" s="3">
        <v>1</v>
      </c>
      <c r="J100" s="3"/>
      <c r="O100" t="s">
        <v>1264</v>
      </c>
    </row>
    <row r="101" spans="1:15" outlineLevel="1">
      <c r="A101" t="s">
        <v>764</v>
      </c>
      <c r="B101" t="s">
        <v>765</v>
      </c>
      <c r="C101" s="2" t="s">
        <v>202</v>
      </c>
      <c r="D101" s="2" t="s">
        <v>628</v>
      </c>
      <c r="E101" s="3">
        <v>125</v>
      </c>
      <c r="F101" s="3">
        <v>1</v>
      </c>
      <c r="J101" s="3"/>
      <c r="O101" t="s">
        <v>1265</v>
      </c>
    </row>
    <row r="102" spans="1:15" outlineLevel="1">
      <c r="A102" t="s">
        <v>766</v>
      </c>
      <c r="B102" t="s">
        <v>767</v>
      </c>
      <c r="C102" s="2" t="s">
        <v>202</v>
      </c>
      <c r="D102" s="2" t="s">
        <v>628</v>
      </c>
      <c r="E102" s="3">
        <v>125</v>
      </c>
      <c r="F102" s="3">
        <v>1</v>
      </c>
      <c r="J102" s="3"/>
      <c r="O102" t="s">
        <v>1266</v>
      </c>
    </row>
    <row r="103" spans="1:15" outlineLevel="1">
      <c r="A103" t="s">
        <v>768</v>
      </c>
      <c r="B103" t="s">
        <v>769</v>
      </c>
      <c r="C103" s="2" t="s">
        <v>202</v>
      </c>
      <c r="D103" s="2" t="s">
        <v>628</v>
      </c>
      <c r="E103" s="3">
        <v>125</v>
      </c>
      <c r="F103" s="3">
        <v>1</v>
      </c>
      <c r="J103" s="3"/>
      <c r="O103" t="s">
        <v>1267</v>
      </c>
    </row>
    <row r="104" spans="1:15" outlineLevel="1">
      <c r="A104" t="s">
        <v>387</v>
      </c>
      <c r="B104" t="s">
        <v>770</v>
      </c>
      <c r="C104" s="2" t="s">
        <v>202</v>
      </c>
      <c r="D104" s="2" t="s">
        <v>628</v>
      </c>
      <c r="E104" s="3">
        <v>125</v>
      </c>
      <c r="F104" s="3">
        <v>1</v>
      </c>
      <c r="J104" s="3"/>
      <c r="O104" t="s">
        <v>1268</v>
      </c>
    </row>
    <row r="105" spans="1:15" outlineLevel="1">
      <c r="A105" t="s">
        <v>771</v>
      </c>
      <c r="B105" t="s">
        <v>772</v>
      </c>
      <c r="C105" s="2" t="s">
        <v>202</v>
      </c>
      <c r="D105" s="2" t="s">
        <v>628</v>
      </c>
      <c r="E105" s="3">
        <v>125</v>
      </c>
      <c r="F105" s="3">
        <v>1</v>
      </c>
      <c r="J105" s="3"/>
      <c r="O105" t="s">
        <v>1270</v>
      </c>
    </row>
    <row r="106" spans="1:15" outlineLevel="1">
      <c r="A106" t="s">
        <v>773</v>
      </c>
      <c r="B106" t="s">
        <v>774</v>
      </c>
      <c r="C106" s="2" t="s">
        <v>202</v>
      </c>
      <c r="D106" s="2" t="s">
        <v>628</v>
      </c>
      <c r="E106" s="3">
        <v>125</v>
      </c>
      <c r="F106" s="3">
        <v>1</v>
      </c>
      <c r="J106" s="3"/>
      <c r="O106" t="s">
        <v>1269</v>
      </c>
    </row>
    <row r="107" spans="1:15" outlineLevel="1">
      <c r="A107" t="s">
        <v>775</v>
      </c>
      <c r="B107" t="s">
        <v>776</v>
      </c>
      <c r="C107" s="2" t="s">
        <v>202</v>
      </c>
      <c r="D107" s="2" t="s">
        <v>628</v>
      </c>
      <c r="E107" s="3">
        <v>125</v>
      </c>
      <c r="F107" s="3">
        <v>1</v>
      </c>
      <c r="J107" s="3"/>
      <c r="O107" t="s">
        <v>1271</v>
      </c>
    </row>
    <row r="108" spans="1:15" outlineLevel="1">
      <c r="A108" t="s">
        <v>777</v>
      </c>
      <c r="B108" t="s">
        <v>778</v>
      </c>
      <c r="C108" s="2" t="s">
        <v>202</v>
      </c>
      <c r="D108" s="2" t="s">
        <v>628</v>
      </c>
      <c r="E108" s="3">
        <v>125</v>
      </c>
      <c r="F108" s="3">
        <v>1</v>
      </c>
      <c r="J108" s="3"/>
      <c r="O108" t="s">
        <v>1272</v>
      </c>
    </row>
    <row r="109" spans="1:15" outlineLevel="1">
      <c r="A109" t="s">
        <v>779</v>
      </c>
      <c r="B109" t="s">
        <v>780</v>
      </c>
      <c r="C109" s="2" t="s">
        <v>202</v>
      </c>
      <c r="D109" s="2" t="s">
        <v>628</v>
      </c>
      <c r="E109" s="3">
        <v>125</v>
      </c>
      <c r="F109" s="3">
        <v>1</v>
      </c>
      <c r="J109" s="3"/>
      <c r="O109" t="s">
        <v>1273</v>
      </c>
    </row>
    <row r="110" spans="1:15" outlineLevel="1">
      <c r="A110" t="s">
        <v>781</v>
      </c>
      <c r="B110" t="s">
        <v>782</v>
      </c>
      <c r="C110" s="2" t="s">
        <v>202</v>
      </c>
      <c r="D110" s="2" t="s">
        <v>628</v>
      </c>
      <c r="E110" s="3">
        <v>125</v>
      </c>
      <c r="F110" s="3">
        <v>1</v>
      </c>
      <c r="J110" s="3"/>
      <c r="O110" t="s">
        <v>1274</v>
      </c>
    </row>
    <row r="111" spans="1:15" outlineLevel="1">
      <c r="A111" t="s">
        <v>783</v>
      </c>
      <c r="B111" t="s">
        <v>784</v>
      </c>
      <c r="C111" s="2" t="s">
        <v>203</v>
      </c>
      <c r="D111" s="2" t="s">
        <v>628</v>
      </c>
      <c r="E111" s="3">
        <v>125</v>
      </c>
      <c r="F111" s="3">
        <v>1</v>
      </c>
      <c r="J111" s="7" t="s">
        <v>686</v>
      </c>
      <c r="O111" t="s">
        <v>1275</v>
      </c>
    </row>
    <row r="112" spans="1:15" outlineLevel="1">
      <c r="A112" t="s">
        <v>785</v>
      </c>
      <c r="B112" t="s">
        <v>786</v>
      </c>
      <c r="C112" s="2" t="s">
        <v>203</v>
      </c>
      <c r="D112" s="2" t="s">
        <v>628</v>
      </c>
      <c r="E112" s="3">
        <v>125</v>
      </c>
      <c r="F112" s="3">
        <v>1</v>
      </c>
      <c r="J112" s="7" t="s">
        <v>686</v>
      </c>
      <c r="O112" t="s">
        <v>786</v>
      </c>
    </row>
    <row r="113" spans="1:15" outlineLevel="1">
      <c r="A113" t="s">
        <v>787</v>
      </c>
      <c r="B113" t="s">
        <v>788</v>
      </c>
      <c r="C113" s="2" t="s">
        <v>203</v>
      </c>
      <c r="D113" s="2" t="s">
        <v>628</v>
      </c>
      <c r="E113" s="3">
        <v>125</v>
      </c>
      <c r="F113" s="3">
        <v>1</v>
      </c>
      <c r="J113" s="7" t="s">
        <v>686</v>
      </c>
      <c r="O113" t="s">
        <v>788</v>
      </c>
    </row>
    <row r="114" spans="1:15" outlineLevel="1">
      <c r="A114" t="s">
        <v>789</v>
      </c>
      <c r="B114" t="s">
        <v>790</v>
      </c>
      <c r="C114" s="2" t="s">
        <v>203</v>
      </c>
      <c r="D114" s="2" t="s">
        <v>628</v>
      </c>
      <c r="E114" s="3">
        <v>125</v>
      </c>
      <c r="F114" s="3">
        <v>1</v>
      </c>
      <c r="J114" s="7" t="s">
        <v>686</v>
      </c>
      <c r="O114" t="s">
        <v>790</v>
      </c>
    </row>
    <row r="115" spans="1:15" outlineLevel="1">
      <c r="A115" t="s">
        <v>791</v>
      </c>
      <c r="B115" t="s">
        <v>792</v>
      </c>
      <c r="C115" s="2" t="s">
        <v>203</v>
      </c>
      <c r="D115" s="2" t="s">
        <v>628</v>
      </c>
      <c r="E115" s="3">
        <v>125</v>
      </c>
      <c r="F115" s="3">
        <v>1</v>
      </c>
      <c r="J115" s="7" t="s">
        <v>686</v>
      </c>
      <c r="O115" t="s">
        <v>792</v>
      </c>
    </row>
    <row r="116" spans="1:15" outlineLevel="1">
      <c r="A116" t="s">
        <v>793</v>
      </c>
      <c r="B116" t="s">
        <v>794</v>
      </c>
      <c r="C116" s="2" t="s">
        <v>203</v>
      </c>
      <c r="D116" s="2" t="s">
        <v>628</v>
      </c>
      <c r="E116" s="3">
        <v>125</v>
      </c>
      <c r="F116" s="3">
        <v>1</v>
      </c>
      <c r="J116" s="3"/>
      <c r="O116" t="s">
        <v>794</v>
      </c>
    </row>
    <row r="117" spans="1:15" outlineLevel="1">
      <c r="A117" t="s">
        <v>795</v>
      </c>
      <c r="B117" t="s">
        <v>796</v>
      </c>
      <c r="C117" s="2" t="s">
        <v>203</v>
      </c>
      <c r="D117" s="2" t="s">
        <v>628</v>
      </c>
      <c r="E117" s="3">
        <v>125</v>
      </c>
      <c r="F117" s="3">
        <v>1</v>
      </c>
      <c r="J117" s="3"/>
      <c r="O117" t="s">
        <v>796</v>
      </c>
    </row>
    <row r="118" spans="1:15" outlineLevel="1">
      <c r="A118" t="s">
        <v>797</v>
      </c>
      <c r="B118" t="s">
        <v>798</v>
      </c>
      <c r="C118" s="2" t="s">
        <v>203</v>
      </c>
      <c r="D118" s="2" t="s">
        <v>628</v>
      </c>
      <c r="E118" s="3">
        <v>125</v>
      </c>
      <c r="F118" s="3">
        <v>1</v>
      </c>
      <c r="J118" s="7" t="s">
        <v>686</v>
      </c>
      <c r="O118" s="2" t="s">
        <v>1231</v>
      </c>
    </row>
    <row r="119" spans="1:15" outlineLevel="1">
      <c r="A119" t="s">
        <v>532</v>
      </c>
      <c r="B119" t="s">
        <v>799</v>
      </c>
      <c r="C119" s="2" t="s">
        <v>204</v>
      </c>
      <c r="D119" s="2" t="s">
        <v>628</v>
      </c>
      <c r="E119" s="3">
        <v>125</v>
      </c>
      <c r="F119" s="3">
        <v>1</v>
      </c>
      <c r="J119" s="7" t="s">
        <v>533</v>
      </c>
      <c r="O119" s="2" t="s">
        <v>1227</v>
      </c>
    </row>
    <row r="120" spans="1:15" outlineLevel="1">
      <c r="A120" t="s">
        <v>529</v>
      </c>
      <c r="B120" t="s">
        <v>800</v>
      </c>
      <c r="C120" s="2" t="s">
        <v>204</v>
      </c>
      <c r="D120" s="2" t="s">
        <v>628</v>
      </c>
      <c r="E120" s="3">
        <v>125</v>
      </c>
      <c r="F120" s="3">
        <v>1</v>
      </c>
      <c r="J120" s="7" t="s">
        <v>530</v>
      </c>
      <c r="O120" s="2" t="s">
        <v>1230</v>
      </c>
    </row>
    <row r="121" spans="1:15" outlineLevel="1">
      <c r="A121" t="s">
        <v>531</v>
      </c>
      <c r="B121" t="s">
        <v>801</v>
      </c>
      <c r="C121" s="2" t="s">
        <v>204</v>
      </c>
      <c r="D121" s="2" t="s">
        <v>628</v>
      </c>
      <c r="E121" s="3">
        <v>125</v>
      </c>
      <c r="F121" s="3">
        <v>1</v>
      </c>
      <c r="J121" s="7" t="s">
        <v>207</v>
      </c>
      <c r="O121" s="2" t="s">
        <v>1228</v>
      </c>
    </row>
    <row r="122" spans="1:15" outlineLevel="1">
      <c r="A122" t="s">
        <v>802</v>
      </c>
      <c r="B122" t="s">
        <v>803</v>
      </c>
      <c r="C122" s="2" t="s">
        <v>204</v>
      </c>
      <c r="D122" s="2" t="s">
        <v>628</v>
      </c>
      <c r="E122" s="3">
        <v>125</v>
      </c>
      <c r="F122" s="3">
        <v>1</v>
      </c>
      <c r="J122" s="7" t="s">
        <v>207</v>
      </c>
      <c r="O122" s="2" t="s">
        <v>1229</v>
      </c>
    </row>
    <row r="123" spans="1:15" outlineLevel="1">
      <c r="A123" t="s">
        <v>525</v>
      </c>
      <c r="B123" t="s">
        <v>804</v>
      </c>
      <c r="C123" s="2" t="s">
        <v>204</v>
      </c>
      <c r="D123" s="2" t="s">
        <v>628</v>
      </c>
      <c r="E123" s="3">
        <v>125</v>
      </c>
      <c r="F123" s="3">
        <v>1</v>
      </c>
      <c r="J123" s="7" t="s">
        <v>524</v>
      </c>
      <c r="O123" s="2" t="s">
        <v>2142</v>
      </c>
    </row>
    <row r="124" spans="1:15" outlineLevel="1">
      <c r="A124" t="s">
        <v>805</v>
      </c>
      <c r="B124" t="s">
        <v>806</v>
      </c>
      <c r="C124" s="2" t="s">
        <v>204</v>
      </c>
      <c r="D124" s="2" t="s">
        <v>628</v>
      </c>
      <c r="E124" s="3">
        <v>125</v>
      </c>
      <c r="F124" s="3">
        <v>1</v>
      </c>
      <c r="J124" s="7" t="s">
        <v>208</v>
      </c>
      <c r="O124" s="2" t="s">
        <v>2143</v>
      </c>
    </row>
    <row r="125" spans="1:15" outlineLevel="1">
      <c r="A125" t="s">
        <v>807</v>
      </c>
      <c r="B125" t="s">
        <v>808</v>
      </c>
      <c r="C125" s="2" t="s">
        <v>204</v>
      </c>
      <c r="D125" s="2" t="s">
        <v>628</v>
      </c>
      <c r="E125" s="3">
        <v>125</v>
      </c>
      <c r="F125" s="3">
        <v>1</v>
      </c>
      <c r="J125" s="7" t="s">
        <v>208</v>
      </c>
      <c r="O125" s="2" t="s">
        <v>2144</v>
      </c>
    </row>
    <row r="126" spans="1:15" outlineLevel="1">
      <c r="A126" t="s">
        <v>809</v>
      </c>
      <c r="B126" t="s">
        <v>810</v>
      </c>
      <c r="C126" s="2" t="s">
        <v>204</v>
      </c>
      <c r="D126" s="2" t="s">
        <v>628</v>
      </c>
      <c r="E126" s="3">
        <v>125</v>
      </c>
      <c r="F126" s="3">
        <v>1</v>
      </c>
      <c r="J126" s="7" t="s">
        <v>524</v>
      </c>
      <c r="O126" s="2" t="s">
        <v>2145</v>
      </c>
    </row>
    <row r="127" spans="1:15" outlineLevel="1">
      <c r="A127" t="s">
        <v>811</v>
      </c>
      <c r="B127" t="s">
        <v>812</v>
      </c>
      <c r="C127" s="2" t="s">
        <v>204</v>
      </c>
      <c r="D127" s="2" t="s">
        <v>628</v>
      </c>
      <c r="E127" s="3">
        <v>125</v>
      </c>
      <c r="F127" s="3">
        <v>1</v>
      </c>
      <c r="J127" s="7" t="s">
        <v>524</v>
      </c>
      <c r="O127" s="2" t="s">
        <v>2146</v>
      </c>
    </row>
    <row r="128" spans="1:15" outlineLevel="1">
      <c r="A128" t="s">
        <v>813</v>
      </c>
      <c r="B128" t="s">
        <v>814</v>
      </c>
      <c r="C128" s="2" t="s">
        <v>204</v>
      </c>
      <c r="D128" s="2" t="s">
        <v>628</v>
      </c>
      <c r="E128" s="3">
        <v>125</v>
      </c>
      <c r="F128" s="3">
        <v>1</v>
      </c>
      <c r="J128" s="7" t="s">
        <v>524</v>
      </c>
      <c r="O128" s="2" t="s">
        <v>2147</v>
      </c>
    </row>
    <row r="129" spans="1:15" outlineLevel="1">
      <c r="A129" t="s">
        <v>511</v>
      </c>
      <c r="B129" t="s">
        <v>815</v>
      </c>
      <c r="C129" s="2" t="s">
        <v>204</v>
      </c>
      <c r="D129" s="2" t="s">
        <v>628</v>
      </c>
      <c r="E129" s="3">
        <v>125</v>
      </c>
      <c r="F129" s="3">
        <v>1</v>
      </c>
      <c r="J129" s="7" t="s">
        <v>207</v>
      </c>
      <c r="O129" t="s">
        <v>1168</v>
      </c>
    </row>
    <row r="130" spans="1:15" outlineLevel="1">
      <c r="A130" t="s">
        <v>513</v>
      </c>
      <c r="B130" t="s">
        <v>816</v>
      </c>
      <c r="C130" s="2" t="s">
        <v>204</v>
      </c>
      <c r="D130" s="2" t="s">
        <v>628</v>
      </c>
      <c r="E130" s="3">
        <v>125</v>
      </c>
      <c r="F130" s="3">
        <v>1</v>
      </c>
      <c r="J130" s="7" t="s">
        <v>207</v>
      </c>
      <c r="O130" t="s">
        <v>1169</v>
      </c>
    </row>
    <row r="131" spans="1:15" outlineLevel="1">
      <c r="A131" t="s">
        <v>512</v>
      </c>
      <c r="B131" t="s">
        <v>817</v>
      </c>
      <c r="C131" s="2" t="s">
        <v>204</v>
      </c>
      <c r="D131" s="2" t="s">
        <v>628</v>
      </c>
      <c r="E131" s="3">
        <v>125</v>
      </c>
      <c r="F131" s="3">
        <v>1</v>
      </c>
      <c r="J131" s="7" t="s">
        <v>207</v>
      </c>
      <c r="O131" t="s">
        <v>1170</v>
      </c>
    </row>
    <row r="132" spans="1:15" outlineLevel="1">
      <c r="A132" t="s">
        <v>514</v>
      </c>
      <c r="B132" t="s">
        <v>818</v>
      </c>
      <c r="C132" s="2" t="s">
        <v>204</v>
      </c>
      <c r="D132" s="2" t="s">
        <v>628</v>
      </c>
      <c r="E132" s="3">
        <v>125</v>
      </c>
      <c r="F132" s="3">
        <v>1</v>
      </c>
      <c r="J132" s="7" t="s">
        <v>207</v>
      </c>
      <c r="O132" t="s">
        <v>1171</v>
      </c>
    </row>
    <row r="133" spans="1:15" outlineLevel="1">
      <c r="A133" t="s">
        <v>515</v>
      </c>
      <c r="B133" t="s">
        <v>819</v>
      </c>
      <c r="C133" s="2" t="s">
        <v>204</v>
      </c>
      <c r="D133" s="2" t="s">
        <v>628</v>
      </c>
      <c r="E133" s="3">
        <v>125</v>
      </c>
      <c r="F133" s="3">
        <v>1</v>
      </c>
      <c r="J133" s="7" t="s">
        <v>207</v>
      </c>
      <c r="O133" t="s">
        <v>1172</v>
      </c>
    </row>
    <row r="134" spans="1:15" outlineLevel="1">
      <c r="A134" t="s">
        <v>820</v>
      </c>
      <c r="B134" t="s">
        <v>821</v>
      </c>
      <c r="C134" s="2" t="s">
        <v>204</v>
      </c>
      <c r="D134" s="2" t="s">
        <v>628</v>
      </c>
      <c r="E134" s="3">
        <v>125</v>
      </c>
      <c r="F134" s="3">
        <v>1</v>
      </c>
      <c r="J134" s="7" t="s">
        <v>822</v>
      </c>
      <c r="O134" t="s">
        <v>1164</v>
      </c>
    </row>
    <row r="135" spans="1:15" outlineLevel="1">
      <c r="A135" t="s">
        <v>823</v>
      </c>
      <c r="B135" t="s">
        <v>824</v>
      </c>
      <c r="C135" s="2" t="s">
        <v>204</v>
      </c>
      <c r="D135" s="2" t="s">
        <v>628</v>
      </c>
      <c r="E135" s="3">
        <v>125</v>
      </c>
      <c r="F135" s="3">
        <v>1</v>
      </c>
      <c r="J135" s="7" t="s">
        <v>822</v>
      </c>
      <c r="O135" t="s">
        <v>1165</v>
      </c>
    </row>
    <row r="136" spans="1:15" outlineLevel="1">
      <c r="A136" t="s">
        <v>825</v>
      </c>
      <c r="B136" t="s">
        <v>826</v>
      </c>
      <c r="C136" s="2" t="s">
        <v>204</v>
      </c>
      <c r="D136" s="2" t="s">
        <v>628</v>
      </c>
      <c r="E136" s="3">
        <v>125</v>
      </c>
      <c r="F136" s="3">
        <v>1</v>
      </c>
      <c r="J136" s="7" t="s">
        <v>822</v>
      </c>
      <c r="O136" t="s">
        <v>1166</v>
      </c>
    </row>
    <row r="137" spans="1:15" outlineLevel="1">
      <c r="A137" t="s">
        <v>827</v>
      </c>
      <c r="B137" t="s">
        <v>828</v>
      </c>
      <c r="C137" s="2" t="s">
        <v>204</v>
      </c>
      <c r="D137" s="2" t="s">
        <v>628</v>
      </c>
      <c r="E137" s="3">
        <v>125</v>
      </c>
      <c r="F137" s="3">
        <v>1</v>
      </c>
      <c r="J137" s="7" t="s">
        <v>822</v>
      </c>
      <c r="O137" t="s">
        <v>1167</v>
      </c>
    </row>
    <row r="138" spans="1:15" outlineLevel="1">
      <c r="A138" t="s">
        <v>829</v>
      </c>
      <c r="B138" t="s">
        <v>830</v>
      </c>
      <c r="C138" s="2" t="s">
        <v>204</v>
      </c>
      <c r="D138" s="2" t="s">
        <v>628</v>
      </c>
      <c r="E138" s="3">
        <v>125</v>
      </c>
      <c r="F138" s="3">
        <v>1</v>
      </c>
      <c r="J138" s="7" t="s">
        <v>822</v>
      </c>
      <c r="O138" t="s">
        <v>1173</v>
      </c>
    </row>
    <row r="139" spans="1:15" outlineLevel="1">
      <c r="A139" t="s">
        <v>831</v>
      </c>
      <c r="B139" t="s">
        <v>832</v>
      </c>
      <c r="C139" s="2" t="s">
        <v>204</v>
      </c>
      <c r="D139" s="2" t="s">
        <v>628</v>
      </c>
      <c r="E139" s="3">
        <v>125</v>
      </c>
      <c r="F139" s="3">
        <v>1</v>
      </c>
      <c r="J139" s="7" t="s">
        <v>822</v>
      </c>
      <c r="O139" t="s">
        <v>1174</v>
      </c>
    </row>
    <row r="140" spans="1:15" outlineLevel="1">
      <c r="A140" t="s">
        <v>833</v>
      </c>
      <c r="B140" t="s">
        <v>834</v>
      </c>
      <c r="C140" s="2" t="s">
        <v>204</v>
      </c>
      <c r="D140" s="2" t="s">
        <v>628</v>
      </c>
      <c r="E140" s="3">
        <v>125</v>
      </c>
      <c r="F140" s="3">
        <v>1</v>
      </c>
      <c r="J140" s="7" t="s">
        <v>822</v>
      </c>
      <c r="O140" t="s">
        <v>1175</v>
      </c>
    </row>
    <row r="141" spans="1:15" outlineLevel="1">
      <c r="A141" t="s">
        <v>835</v>
      </c>
      <c r="B141" t="s">
        <v>836</v>
      </c>
      <c r="C141" s="2" t="s">
        <v>204</v>
      </c>
      <c r="D141" s="2" t="s">
        <v>628</v>
      </c>
      <c r="E141" s="3">
        <v>125</v>
      </c>
      <c r="F141" s="3">
        <v>1</v>
      </c>
      <c r="J141" s="7" t="s">
        <v>822</v>
      </c>
      <c r="O141" t="s">
        <v>1176</v>
      </c>
    </row>
    <row r="142" spans="1:15" outlineLevel="1">
      <c r="A142" t="s">
        <v>1091</v>
      </c>
      <c r="B142" t="s">
        <v>1098</v>
      </c>
      <c r="C142" s="2" t="s">
        <v>204</v>
      </c>
      <c r="D142" s="2" t="s">
        <v>628</v>
      </c>
      <c r="E142" s="3">
        <v>125</v>
      </c>
      <c r="F142" s="3">
        <v>1</v>
      </c>
      <c r="J142" s="7" t="s">
        <v>822</v>
      </c>
      <c r="O142" t="s">
        <v>1181</v>
      </c>
    </row>
    <row r="143" spans="1:15" outlineLevel="1">
      <c r="A143" t="s">
        <v>1092</v>
      </c>
      <c r="B143" t="s">
        <v>1099</v>
      </c>
      <c r="C143" s="2" t="s">
        <v>204</v>
      </c>
      <c r="D143" s="2" t="s">
        <v>628</v>
      </c>
      <c r="E143" s="3">
        <v>125</v>
      </c>
      <c r="F143" s="3">
        <v>1</v>
      </c>
      <c r="J143" s="7" t="s">
        <v>822</v>
      </c>
      <c r="O143" t="s">
        <v>1182</v>
      </c>
    </row>
    <row r="144" spans="1:15" outlineLevel="1">
      <c r="A144" t="s">
        <v>1093</v>
      </c>
      <c r="B144" t="s">
        <v>1100</v>
      </c>
      <c r="C144" s="2" t="s">
        <v>204</v>
      </c>
      <c r="D144" s="2" t="s">
        <v>628</v>
      </c>
      <c r="E144" s="3">
        <v>125</v>
      </c>
      <c r="F144" s="3">
        <v>1</v>
      </c>
      <c r="J144" s="7" t="s">
        <v>822</v>
      </c>
      <c r="O144" t="s">
        <v>1183</v>
      </c>
    </row>
    <row r="145" spans="1:15" outlineLevel="1">
      <c r="A145" t="s">
        <v>1094</v>
      </c>
      <c r="B145" t="s">
        <v>1101</v>
      </c>
      <c r="C145" s="2" t="s">
        <v>204</v>
      </c>
      <c r="D145" s="2" t="s">
        <v>628</v>
      </c>
      <c r="E145" s="3">
        <v>125</v>
      </c>
      <c r="F145" s="3">
        <v>1</v>
      </c>
      <c r="J145" s="7" t="s">
        <v>822</v>
      </c>
      <c r="O145" t="s">
        <v>1184</v>
      </c>
    </row>
    <row r="146" spans="1:15" outlineLevel="1">
      <c r="A146" t="s">
        <v>1106</v>
      </c>
      <c r="B146" t="s">
        <v>1102</v>
      </c>
      <c r="C146" s="2" t="s">
        <v>204</v>
      </c>
      <c r="D146" s="2" t="s">
        <v>628</v>
      </c>
      <c r="E146" s="3">
        <v>125</v>
      </c>
      <c r="F146" s="3">
        <v>1</v>
      </c>
      <c r="J146" s="7" t="s">
        <v>822</v>
      </c>
      <c r="O146" t="s">
        <v>1177</v>
      </c>
    </row>
    <row r="147" spans="1:15" outlineLevel="1">
      <c r="A147" t="s">
        <v>1095</v>
      </c>
      <c r="B147" t="s">
        <v>1103</v>
      </c>
      <c r="C147" s="2" t="s">
        <v>204</v>
      </c>
      <c r="D147" s="2" t="s">
        <v>628</v>
      </c>
      <c r="E147" s="3">
        <v>125</v>
      </c>
      <c r="F147" s="3">
        <v>1</v>
      </c>
      <c r="J147" s="7" t="s">
        <v>822</v>
      </c>
      <c r="O147" t="s">
        <v>1178</v>
      </c>
    </row>
    <row r="148" spans="1:15" outlineLevel="1">
      <c r="A148" t="s">
        <v>1096</v>
      </c>
      <c r="B148" t="s">
        <v>1104</v>
      </c>
      <c r="C148" s="2" t="s">
        <v>204</v>
      </c>
      <c r="D148" s="2" t="s">
        <v>628</v>
      </c>
      <c r="E148" s="3">
        <v>125</v>
      </c>
      <c r="F148" s="3">
        <v>1</v>
      </c>
      <c r="J148" s="7" t="s">
        <v>822</v>
      </c>
      <c r="O148" t="s">
        <v>1179</v>
      </c>
    </row>
    <row r="149" spans="1:15" outlineLevel="1">
      <c r="A149" t="s">
        <v>1097</v>
      </c>
      <c r="B149" t="s">
        <v>1105</v>
      </c>
      <c r="C149" s="2" t="s">
        <v>204</v>
      </c>
      <c r="D149" s="2" t="s">
        <v>628</v>
      </c>
      <c r="E149" s="3">
        <v>125</v>
      </c>
      <c r="F149" s="3">
        <v>1</v>
      </c>
      <c r="J149" s="7" t="s">
        <v>822</v>
      </c>
      <c r="O149" t="s">
        <v>1180</v>
      </c>
    </row>
    <row r="150" spans="1:15" outlineLevel="1">
      <c r="A150" t="s">
        <v>506</v>
      </c>
      <c r="B150" t="s">
        <v>837</v>
      </c>
      <c r="C150" s="2" t="s">
        <v>204</v>
      </c>
      <c r="D150" s="2" t="s">
        <v>628</v>
      </c>
      <c r="E150" s="3">
        <v>125</v>
      </c>
      <c r="F150" s="3">
        <v>1</v>
      </c>
      <c r="J150" s="7" t="s">
        <v>207</v>
      </c>
      <c r="O150" t="s">
        <v>1185</v>
      </c>
    </row>
    <row r="151" spans="1:15" outlineLevel="1">
      <c r="A151" t="s">
        <v>505</v>
      </c>
      <c r="B151" t="s">
        <v>838</v>
      </c>
      <c r="C151" s="2" t="s">
        <v>204</v>
      </c>
      <c r="D151" s="2" t="s">
        <v>628</v>
      </c>
      <c r="E151" s="3">
        <v>125</v>
      </c>
      <c r="F151" s="3">
        <v>1</v>
      </c>
      <c r="J151" s="7" t="s">
        <v>207</v>
      </c>
      <c r="O151" t="s">
        <v>1185</v>
      </c>
    </row>
    <row r="152" spans="1:15" outlineLevel="1">
      <c r="A152" t="s">
        <v>504</v>
      </c>
      <c r="B152" t="s">
        <v>839</v>
      </c>
      <c r="C152" s="2" t="s">
        <v>204</v>
      </c>
      <c r="D152" s="2" t="s">
        <v>628</v>
      </c>
      <c r="E152" s="3">
        <v>125</v>
      </c>
      <c r="F152" s="3">
        <v>1</v>
      </c>
      <c r="J152" s="7" t="s">
        <v>207</v>
      </c>
      <c r="O152" t="s">
        <v>1185</v>
      </c>
    </row>
    <row r="153" spans="1:15" outlineLevel="1">
      <c r="A153" t="s">
        <v>503</v>
      </c>
      <c r="B153" t="s">
        <v>840</v>
      </c>
      <c r="C153" s="2" t="s">
        <v>204</v>
      </c>
      <c r="D153" s="2" t="s">
        <v>628</v>
      </c>
      <c r="E153" s="3">
        <v>125</v>
      </c>
      <c r="F153" s="3">
        <v>1</v>
      </c>
      <c r="J153" s="7" t="s">
        <v>207</v>
      </c>
      <c r="O153" t="s">
        <v>1185</v>
      </c>
    </row>
    <row r="154" spans="1:15" outlineLevel="1">
      <c r="A154" t="s">
        <v>502</v>
      </c>
      <c r="B154" t="s">
        <v>841</v>
      </c>
      <c r="C154" s="2" t="s">
        <v>204</v>
      </c>
      <c r="D154" s="2" t="s">
        <v>628</v>
      </c>
      <c r="E154" s="3">
        <v>125</v>
      </c>
      <c r="F154" s="3">
        <v>1</v>
      </c>
      <c r="J154" s="7" t="s">
        <v>207</v>
      </c>
      <c r="O154" t="s">
        <v>1185</v>
      </c>
    </row>
    <row r="155" spans="1:15" outlineLevel="1">
      <c r="A155" t="s">
        <v>501</v>
      </c>
      <c r="B155" t="s">
        <v>842</v>
      </c>
      <c r="C155" s="2" t="s">
        <v>204</v>
      </c>
      <c r="D155" s="2" t="s">
        <v>628</v>
      </c>
      <c r="E155" s="3">
        <v>125</v>
      </c>
      <c r="F155" s="3">
        <v>1</v>
      </c>
      <c r="J155" s="7" t="s">
        <v>207</v>
      </c>
      <c r="O155" t="s">
        <v>1185</v>
      </c>
    </row>
    <row r="156" spans="1:15" outlineLevel="1">
      <c r="A156" t="s">
        <v>500</v>
      </c>
      <c r="B156" t="s">
        <v>843</v>
      </c>
      <c r="C156" s="2" t="s">
        <v>204</v>
      </c>
      <c r="D156" s="2" t="s">
        <v>628</v>
      </c>
      <c r="E156" s="3">
        <v>125</v>
      </c>
      <c r="F156" s="3">
        <v>1</v>
      </c>
      <c r="J156" s="7" t="s">
        <v>207</v>
      </c>
      <c r="O156" t="s">
        <v>1185</v>
      </c>
    </row>
    <row r="157" spans="1:15" outlineLevel="1">
      <c r="A157" t="s">
        <v>499</v>
      </c>
      <c r="B157" t="s">
        <v>844</v>
      </c>
      <c r="C157" s="2" t="s">
        <v>204</v>
      </c>
      <c r="D157" s="2" t="s">
        <v>628</v>
      </c>
      <c r="E157" s="3">
        <v>125</v>
      </c>
      <c r="F157" s="3">
        <v>1</v>
      </c>
      <c r="J157" s="7" t="s">
        <v>207</v>
      </c>
      <c r="O157" t="s">
        <v>1185</v>
      </c>
    </row>
    <row r="158" spans="1:15" outlineLevel="1">
      <c r="A158" t="s">
        <v>495</v>
      </c>
      <c r="B158" t="s">
        <v>845</v>
      </c>
      <c r="C158" s="2" t="s">
        <v>204</v>
      </c>
      <c r="D158" s="2" t="s">
        <v>628</v>
      </c>
      <c r="E158" s="3">
        <v>125</v>
      </c>
      <c r="F158" s="3">
        <v>1</v>
      </c>
      <c r="J158" s="7" t="s">
        <v>206</v>
      </c>
      <c r="O158" s="4" t="s">
        <v>1186</v>
      </c>
    </row>
    <row r="159" spans="1:15" outlineLevel="1">
      <c r="A159" t="s">
        <v>496</v>
      </c>
      <c r="B159" t="s">
        <v>846</v>
      </c>
      <c r="C159" s="2" t="s">
        <v>204</v>
      </c>
      <c r="D159" s="2" t="s">
        <v>628</v>
      </c>
      <c r="E159" s="3">
        <v>125</v>
      </c>
      <c r="F159" s="3">
        <v>1</v>
      </c>
      <c r="J159" s="7" t="s">
        <v>206</v>
      </c>
      <c r="O159" s="4" t="s">
        <v>1187</v>
      </c>
    </row>
    <row r="160" spans="1:15" outlineLevel="1">
      <c r="A160" t="s">
        <v>497</v>
      </c>
      <c r="B160" t="s">
        <v>847</v>
      </c>
      <c r="C160" s="2" t="s">
        <v>204</v>
      </c>
      <c r="D160" s="2" t="s">
        <v>628</v>
      </c>
      <c r="E160" s="3">
        <v>125</v>
      </c>
      <c r="F160" s="3">
        <v>1</v>
      </c>
      <c r="J160" s="7" t="s">
        <v>206</v>
      </c>
      <c r="O160" s="4" t="s">
        <v>1188</v>
      </c>
    </row>
    <row r="161" spans="1:15" outlineLevel="1">
      <c r="A161" t="s">
        <v>498</v>
      </c>
      <c r="B161" s="4" t="s">
        <v>848</v>
      </c>
      <c r="C161" s="2" t="s">
        <v>204</v>
      </c>
      <c r="D161" s="2" t="s">
        <v>628</v>
      </c>
      <c r="E161" s="3">
        <v>125</v>
      </c>
      <c r="F161" s="3">
        <v>1</v>
      </c>
      <c r="J161" s="7" t="s">
        <v>206</v>
      </c>
      <c r="O161" s="4" t="s">
        <v>1189</v>
      </c>
    </row>
    <row r="162" spans="1:15" outlineLevel="1">
      <c r="A162" t="s">
        <v>849</v>
      </c>
      <c r="B162" s="4" t="s">
        <v>850</v>
      </c>
      <c r="C162" s="2" t="s">
        <v>204</v>
      </c>
      <c r="D162" s="2" t="s">
        <v>628</v>
      </c>
      <c r="E162" s="3">
        <v>125</v>
      </c>
      <c r="F162" s="3">
        <v>1</v>
      </c>
      <c r="J162" s="7" t="s">
        <v>851</v>
      </c>
      <c r="O162" s="4" t="s">
        <v>554</v>
      </c>
    </row>
    <row r="163" spans="1:15" outlineLevel="1">
      <c r="A163" t="s">
        <v>852</v>
      </c>
      <c r="B163" s="4" t="s">
        <v>853</v>
      </c>
      <c r="C163" s="2" t="s">
        <v>204</v>
      </c>
      <c r="D163" s="2" t="s">
        <v>628</v>
      </c>
      <c r="E163" s="3">
        <v>125</v>
      </c>
      <c r="F163" s="3">
        <v>1</v>
      </c>
      <c r="J163" s="7" t="s">
        <v>851</v>
      </c>
      <c r="O163" s="4" t="s">
        <v>554</v>
      </c>
    </row>
    <row r="164" spans="1:15" outlineLevel="1">
      <c r="A164" t="s">
        <v>854</v>
      </c>
      <c r="B164" s="4" t="s">
        <v>855</v>
      </c>
      <c r="C164" s="2" t="s">
        <v>204</v>
      </c>
      <c r="D164" s="2" t="s">
        <v>628</v>
      </c>
      <c r="E164" s="3">
        <v>125</v>
      </c>
      <c r="F164" s="3">
        <v>1</v>
      </c>
      <c r="J164" s="7" t="s">
        <v>851</v>
      </c>
      <c r="O164" s="4" t="s">
        <v>554</v>
      </c>
    </row>
    <row r="165" spans="1:15" outlineLevel="1">
      <c r="A165" t="s">
        <v>856</v>
      </c>
      <c r="B165" s="4" t="s">
        <v>857</v>
      </c>
      <c r="C165" s="2" t="s">
        <v>204</v>
      </c>
      <c r="D165" s="2" t="s">
        <v>628</v>
      </c>
      <c r="E165" s="3">
        <v>125</v>
      </c>
      <c r="F165" s="3">
        <v>1</v>
      </c>
      <c r="J165" s="7" t="s">
        <v>851</v>
      </c>
      <c r="O165" s="4" t="s">
        <v>554</v>
      </c>
    </row>
    <row r="166" spans="1:15" outlineLevel="1">
      <c r="A166" t="s">
        <v>858</v>
      </c>
      <c r="B166" s="4" t="s">
        <v>859</v>
      </c>
      <c r="C166" s="2" t="s">
        <v>204</v>
      </c>
      <c r="D166" s="2" t="s">
        <v>628</v>
      </c>
      <c r="E166" s="3">
        <v>125</v>
      </c>
      <c r="F166" s="3">
        <v>1</v>
      </c>
      <c r="J166" s="7" t="s">
        <v>475</v>
      </c>
      <c r="O166" s="2" t="s">
        <v>1190</v>
      </c>
    </row>
    <row r="167" spans="1:15" outlineLevel="1">
      <c r="A167" t="s">
        <v>860</v>
      </c>
      <c r="B167" s="4" t="s">
        <v>861</v>
      </c>
      <c r="C167" s="2" t="s">
        <v>204</v>
      </c>
      <c r="D167" s="2" t="s">
        <v>628</v>
      </c>
      <c r="E167" s="3">
        <v>125</v>
      </c>
      <c r="F167" s="3">
        <v>1</v>
      </c>
      <c r="J167" s="7" t="s">
        <v>475</v>
      </c>
      <c r="O167" s="2" t="s">
        <v>1191</v>
      </c>
    </row>
    <row r="168" spans="1:15" outlineLevel="1">
      <c r="A168" t="s">
        <v>862</v>
      </c>
      <c r="B168" s="4" t="s">
        <v>863</v>
      </c>
      <c r="C168" s="2" t="s">
        <v>204</v>
      </c>
      <c r="D168" s="2" t="s">
        <v>628</v>
      </c>
      <c r="E168" s="3">
        <v>125</v>
      </c>
      <c r="F168" s="3">
        <v>1</v>
      </c>
      <c r="J168" s="7" t="s">
        <v>475</v>
      </c>
      <c r="O168" s="2" t="s">
        <v>1192</v>
      </c>
    </row>
    <row r="169" spans="1:15" outlineLevel="1">
      <c r="A169" t="s">
        <v>864</v>
      </c>
      <c r="B169" s="4" t="s">
        <v>865</v>
      </c>
      <c r="C169" s="2" t="s">
        <v>204</v>
      </c>
      <c r="D169" s="2" t="s">
        <v>628</v>
      </c>
      <c r="E169" s="3">
        <v>125</v>
      </c>
      <c r="F169" s="3">
        <v>1</v>
      </c>
      <c r="J169" s="7" t="s">
        <v>475</v>
      </c>
      <c r="O169" s="2" t="s">
        <v>1193</v>
      </c>
    </row>
    <row r="170" spans="1:15" outlineLevel="1">
      <c r="A170" t="s">
        <v>348</v>
      </c>
      <c r="B170" s="4" t="s">
        <v>866</v>
      </c>
      <c r="C170" s="2" t="s">
        <v>204</v>
      </c>
      <c r="D170" s="2" t="s">
        <v>628</v>
      </c>
      <c r="E170" s="3">
        <v>125</v>
      </c>
      <c r="F170" s="3">
        <v>1</v>
      </c>
      <c r="J170" s="7" t="s">
        <v>205</v>
      </c>
      <c r="O170" s="2" t="s">
        <v>1194</v>
      </c>
    </row>
    <row r="171" spans="1:15" outlineLevel="1">
      <c r="A171" t="s">
        <v>349</v>
      </c>
      <c r="B171" t="s">
        <v>867</v>
      </c>
      <c r="C171" s="2" t="s">
        <v>204</v>
      </c>
      <c r="D171" s="2" t="s">
        <v>628</v>
      </c>
      <c r="E171" s="3">
        <v>125</v>
      </c>
      <c r="F171" s="3">
        <v>1</v>
      </c>
      <c r="J171" s="7" t="s">
        <v>205</v>
      </c>
      <c r="O171" s="2" t="s">
        <v>1195</v>
      </c>
    </row>
    <row r="172" spans="1:15" outlineLevel="1">
      <c r="A172" t="s">
        <v>350</v>
      </c>
      <c r="B172" t="s">
        <v>868</v>
      </c>
      <c r="C172" s="2" t="s">
        <v>204</v>
      </c>
      <c r="D172" s="2" t="s">
        <v>628</v>
      </c>
      <c r="E172" s="3">
        <v>125</v>
      </c>
      <c r="F172" s="3">
        <v>1</v>
      </c>
      <c r="J172" s="7" t="s">
        <v>205</v>
      </c>
      <c r="O172" s="2" t="s">
        <v>1196</v>
      </c>
    </row>
    <row r="173" spans="1:15" outlineLevel="1">
      <c r="A173" t="s">
        <v>351</v>
      </c>
      <c r="B173" t="s">
        <v>869</v>
      </c>
      <c r="C173" s="2" t="s">
        <v>204</v>
      </c>
      <c r="D173" s="2" t="s">
        <v>628</v>
      </c>
      <c r="E173" s="3">
        <v>125</v>
      </c>
      <c r="F173" s="3">
        <v>1</v>
      </c>
      <c r="J173" s="7" t="s">
        <v>205</v>
      </c>
      <c r="O173" s="2" t="s">
        <v>1197</v>
      </c>
    </row>
    <row r="174" spans="1:15" outlineLevel="1">
      <c r="A174" t="s">
        <v>870</v>
      </c>
      <c r="B174" t="s">
        <v>871</v>
      </c>
      <c r="C174" s="2" t="s">
        <v>204</v>
      </c>
      <c r="D174" s="2" t="s">
        <v>628</v>
      </c>
      <c r="E174" s="3">
        <v>125</v>
      </c>
      <c r="F174" s="3">
        <v>1</v>
      </c>
      <c r="J174" s="7" t="s">
        <v>205</v>
      </c>
      <c r="O174" s="2" t="s">
        <v>1198</v>
      </c>
    </row>
    <row r="175" spans="1:15" outlineLevel="1">
      <c r="A175" t="s">
        <v>872</v>
      </c>
      <c r="B175" t="s">
        <v>873</v>
      </c>
      <c r="C175" s="2" t="s">
        <v>204</v>
      </c>
      <c r="D175" s="2" t="s">
        <v>628</v>
      </c>
      <c r="E175" s="3">
        <v>125</v>
      </c>
      <c r="F175" s="3">
        <v>1</v>
      </c>
      <c r="J175" s="7" t="s">
        <v>205</v>
      </c>
      <c r="O175" s="2" t="s">
        <v>1199</v>
      </c>
    </row>
    <row r="176" spans="1:15" outlineLevel="1">
      <c r="A176" t="s">
        <v>874</v>
      </c>
      <c r="B176" t="s">
        <v>875</v>
      </c>
      <c r="C176" s="2" t="s">
        <v>204</v>
      </c>
      <c r="D176" s="2" t="s">
        <v>628</v>
      </c>
      <c r="E176" s="3">
        <v>125</v>
      </c>
      <c r="F176" s="3">
        <v>1</v>
      </c>
      <c r="J176" s="7" t="s">
        <v>205</v>
      </c>
      <c r="O176" s="2" t="s">
        <v>1200</v>
      </c>
    </row>
    <row r="177" spans="1:15" outlineLevel="1">
      <c r="A177" t="s">
        <v>876</v>
      </c>
      <c r="B177" t="s">
        <v>877</v>
      </c>
      <c r="C177" s="2" t="s">
        <v>204</v>
      </c>
      <c r="D177" s="2" t="s">
        <v>628</v>
      </c>
      <c r="E177" s="3">
        <v>125</v>
      </c>
      <c r="F177" s="3">
        <v>1</v>
      </c>
      <c r="J177" s="7" t="s">
        <v>205</v>
      </c>
      <c r="O177" s="2" t="s">
        <v>1201</v>
      </c>
    </row>
    <row r="178" spans="1:15" outlineLevel="1">
      <c r="A178" t="s">
        <v>417</v>
      </c>
      <c r="B178" t="s">
        <v>878</v>
      </c>
      <c r="C178" s="2" t="s">
        <v>204</v>
      </c>
      <c r="D178" s="2" t="s">
        <v>628</v>
      </c>
      <c r="E178" s="3">
        <v>125</v>
      </c>
      <c r="F178" s="3">
        <v>1</v>
      </c>
      <c r="J178" s="7" t="s">
        <v>208</v>
      </c>
      <c r="O178" s="2" t="s">
        <v>1202</v>
      </c>
    </row>
    <row r="179" spans="1:15" outlineLevel="1">
      <c r="A179" t="s">
        <v>418</v>
      </c>
      <c r="B179" t="s">
        <v>879</v>
      </c>
      <c r="C179" s="2" t="s">
        <v>204</v>
      </c>
      <c r="D179" s="2" t="s">
        <v>628</v>
      </c>
      <c r="E179" s="3">
        <v>125</v>
      </c>
      <c r="F179" s="3">
        <v>1</v>
      </c>
      <c r="J179" s="7" t="s">
        <v>208</v>
      </c>
      <c r="O179" s="2" t="s">
        <v>1202</v>
      </c>
    </row>
    <row r="180" spans="1:15" outlineLevel="1">
      <c r="A180" t="s">
        <v>419</v>
      </c>
      <c r="B180" t="s">
        <v>880</v>
      </c>
      <c r="C180" s="2" t="s">
        <v>204</v>
      </c>
      <c r="D180" s="2" t="s">
        <v>628</v>
      </c>
      <c r="E180" s="3">
        <v>125</v>
      </c>
      <c r="F180" s="3">
        <v>1</v>
      </c>
      <c r="J180" s="7" t="s">
        <v>208</v>
      </c>
      <c r="O180" s="2" t="s">
        <v>1202</v>
      </c>
    </row>
    <row r="181" spans="1:15" outlineLevel="1">
      <c r="A181" t="s">
        <v>420</v>
      </c>
      <c r="B181" t="s">
        <v>881</v>
      </c>
      <c r="C181" s="2" t="s">
        <v>204</v>
      </c>
      <c r="D181" s="2" t="s">
        <v>628</v>
      </c>
      <c r="E181" s="3">
        <v>125</v>
      </c>
      <c r="F181" s="3">
        <v>1</v>
      </c>
      <c r="J181" s="7" t="s">
        <v>208</v>
      </c>
      <c r="O181" s="2" t="s">
        <v>1202</v>
      </c>
    </row>
    <row r="182" spans="1:15" outlineLevel="1">
      <c r="A182" t="s">
        <v>421</v>
      </c>
      <c r="B182" t="s">
        <v>882</v>
      </c>
      <c r="C182" s="2" t="s">
        <v>204</v>
      </c>
      <c r="D182" s="2" t="s">
        <v>628</v>
      </c>
      <c r="E182" s="3">
        <v>125</v>
      </c>
      <c r="F182" s="3">
        <v>1</v>
      </c>
      <c r="J182" s="7" t="s">
        <v>208</v>
      </c>
      <c r="O182" s="2" t="s">
        <v>1202</v>
      </c>
    </row>
    <row r="183" spans="1:15" outlineLevel="1">
      <c r="A183" t="s">
        <v>422</v>
      </c>
      <c r="B183" t="s">
        <v>883</v>
      </c>
      <c r="C183" s="2" t="s">
        <v>204</v>
      </c>
      <c r="D183" s="2" t="s">
        <v>628</v>
      </c>
      <c r="E183" s="3">
        <v>125</v>
      </c>
      <c r="F183" s="3">
        <v>1</v>
      </c>
      <c r="J183" s="7" t="s">
        <v>208</v>
      </c>
      <c r="O183" s="2" t="s">
        <v>1202</v>
      </c>
    </row>
    <row r="184" spans="1:15" outlineLevel="1">
      <c r="A184" t="s">
        <v>423</v>
      </c>
      <c r="B184" t="s">
        <v>884</v>
      </c>
      <c r="C184" s="2" t="s">
        <v>204</v>
      </c>
      <c r="D184" s="2" t="s">
        <v>628</v>
      </c>
      <c r="E184" s="3">
        <v>125</v>
      </c>
      <c r="F184" s="3">
        <v>1</v>
      </c>
      <c r="J184" s="7" t="s">
        <v>208</v>
      </c>
      <c r="O184" s="2" t="s">
        <v>1202</v>
      </c>
    </row>
    <row r="185" spans="1:15" outlineLevel="1">
      <c r="A185" t="s">
        <v>453</v>
      </c>
      <c r="B185" t="s">
        <v>885</v>
      </c>
      <c r="C185" s="2" t="s">
        <v>204</v>
      </c>
      <c r="D185" s="2" t="s">
        <v>628</v>
      </c>
      <c r="E185" s="3">
        <v>125</v>
      </c>
      <c r="F185" s="3">
        <v>1</v>
      </c>
      <c r="J185" s="7" t="s">
        <v>208</v>
      </c>
      <c r="O185" s="2" t="s">
        <v>1202</v>
      </c>
    </row>
    <row r="186" spans="1:15" outlineLevel="1">
      <c r="A186" t="s">
        <v>454</v>
      </c>
      <c r="B186" t="s">
        <v>886</v>
      </c>
      <c r="C186" s="2" t="s">
        <v>204</v>
      </c>
      <c r="D186" s="2" t="s">
        <v>628</v>
      </c>
      <c r="E186" s="3">
        <v>125</v>
      </c>
      <c r="F186" s="3">
        <v>1</v>
      </c>
      <c r="J186" s="7" t="s">
        <v>208</v>
      </c>
      <c r="O186" s="2" t="s">
        <v>1202</v>
      </c>
    </row>
    <row r="187" spans="1:15" outlineLevel="1">
      <c r="A187" t="s">
        <v>455</v>
      </c>
      <c r="B187" t="s">
        <v>887</v>
      </c>
      <c r="C187" s="2" t="s">
        <v>204</v>
      </c>
      <c r="D187" s="2" t="s">
        <v>628</v>
      </c>
      <c r="E187" s="3">
        <v>125</v>
      </c>
      <c r="F187" s="3">
        <v>1</v>
      </c>
      <c r="J187" s="7" t="s">
        <v>208</v>
      </c>
      <c r="O187" s="2" t="s">
        <v>1202</v>
      </c>
    </row>
    <row r="188" spans="1:15" outlineLevel="1">
      <c r="A188" t="s">
        <v>456</v>
      </c>
      <c r="B188" t="s">
        <v>888</v>
      </c>
      <c r="C188" s="2" t="s">
        <v>204</v>
      </c>
      <c r="D188" s="2" t="s">
        <v>628</v>
      </c>
      <c r="E188" s="3">
        <v>125</v>
      </c>
      <c r="F188" s="3">
        <v>1</v>
      </c>
      <c r="J188" s="7" t="s">
        <v>208</v>
      </c>
      <c r="O188" s="2" t="s">
        <v>1202</v>
      </c>
    </row>
    <row r="189" spans="1:15" outlineLevel="1">
      <c r="A189" t="s">
        <v>457</v>
      </c>
      <c r="B189" t="s">
        <v>889</v>
      </c>
      <c r="C189" s="2" t="s">
        <v>204</v>
      </c>
      <c r="D189" s="2" t="s">
        <v>628</v>
      </c>
      <c r="E189" s="3">
        <v>125</v>
      </c>
      <c r="F189" s="3">
        <v>1</v>
      </c>
      <c r="J189" s="7" t="s">
        <v>208</v>
      </c>
      <c r="O189" s="2" t="s">
        <v>1202</v>
      </c>
    </row>
    <row r="190" spans="1:15" outlineLevel="1">
      <c r="A190" t="s">
        <v>458</v>
      </c>
      <c r="B190" t="s">
        <v>890</v>
      </c>
      <c r="C190" s="2" t="s">
        <v>204</v>
      </c>
      <c r="D190" s="2" t="s">
        <v>628</v>
      </c>
      <c r="E190" s="3">
        <v>125</v>
      </c>
      <c r="F190" s="3">
        <v>1</v>
      </c>
      <c r="J190" s="7" t="s">
        <v>208</v>
      </c>
      <c r="O190" s="2" t="s">
        <v>1202</v>
      </c>
    </row>
    <row r="191" spans="1:15" outlineLevel="1">
      <c r="A191" t="s">
        <v>459</v>
      </c>
      <c r="B191" t="s">
        <v>891</v>
      </c>
      <c r="C191" s="2" t="s">
        <v>204</v>
      </c>
      <c r="D191" s="2" t="s">
        <v>628</v>
      </c>
      <c r="E191" s="3">
        <v>125</v>
      </c>
      <c r="F191" s="3">
        <v>1</v>
      </c>
      <c r="J191" s="7" t="s">
        <v>208</v>
      </c>
      <c r="O191" s="2" t="s">
        <v>1202</v>
      </c>
    </row>
    <row r="192" spans="1:15" outlineLevel="1">
      <c r="A192" t="s">
        <v>460</v>
      </c>
      <c r="B192" t="s">
        <v>892</v>
      </c>
      <c r="C192" s="2" t="s">
        <v>204</v>
      </c>
      <c r="D192" s="2" t="s">
        <v>628</v>
      </c>
      <c r="E192" s="3">
        <v>125</v>
      </c>
      <c r="F192" s="3">
        <v>1</v>
      </c>
      <c r="J192" s="7" t="s">
        <v>208</v>
      </c>
      <c r="O192" s="2" t="s">
        <v>1202</v>
      </c>
    </row>
    <row r="193" spans="1:15" outlineLevel="1">
      <c r="A193" t="s">
        <v>461</v>
      </c>
      <c r="B193" t="s">
        <v>893</v>
      </c>
      <c r="C193" s="2" t="s">
        <v>204</v>
      </c>
      <c r="D193" s="2" t="s">
        <v>628</v>
      </c>
      <c r="E193" s="3">
        <v>125</v>
      </c>
      <c r="F193" s="3">
        <v>1</v>
      </c>
      <c r="J193" s="7" t="s">
        <v>208</v>
      </c>
      <c r="O193" s="2" t="s">
        <v>1202</v>
      </c>
    </row>
    <row r="194" spans="1:15" outlineLevel="1">
      <c r="A194" t="s">
        <v>462</v>
      </c>
      <c r="B194" t="s">
        <v>894</v>
      </c>
      <c r="C194" s="2" t="s">
        <v>204</v>
      </c>
      <c r="D194" s="2" t="s">
        <v>628</v>
      </c>
      <c r="E194" s="3">
        <v>125</v>
      </c>
      <c r="F194" s="3">
        <v>1</v>
      </c>
      <c r="J194" s="7" t="s">
        <v>208</v>
      </c>
      <c r="O194" s="2" t="s">
        <v>1202</v>
      </c>
    </row>
    <row r="195" spans="1:15" outlineLevel="1">
      <c r="A195" t="s">
        <v>463</v>
      </c>
      <c r="B195" t="s">
        <v>895</v>
      </c>
      <c r="C195" s="2" t="s">
        <v>204</v>
      </c>
      <c r="D195" s="2" t="s">
        <v>628</v>
      </c>
      <c r="E195" s="3">
        <v>125</v>
      </c>
      <c r="F195" s="3">
        <v>1</v>
      </c>
      <c r="J195" s="7" t="s">
        <v>208</v>
      </c>
      <c r="O195" s="2" t="s">
        <v>1202</v>
      </c>
    </row>
    <row r="196" spans="1:15" outlineLevel="1">
      <c r="A196" t="s">
        <v>464</v>
      </c>
      <c r="B196" t="s">
        <v>896</v>
      </c>
      <c r="C196" s="2" t="s">
        <v>204</v>
      </c>
      <c r="D196" s="2" t="s">
        <v>628</v>
      </c>
      <c r="E196" s="3">
        <v>125</v>
      </c>
      <c r="F196" s="3">
        <v>1</v>
      </c>
      <c r="J196" s="7" t="s">
        <v>208</v>
      </c>
      <c r="O196" s="2" t="s">
        <v>1202</v>
      </c>
    </row>
    <row r="197" spans="1:15" outlineLevel="1">
      <c r="A197" t="s">
        <v>465</v>
      </c>
      <c r="B197" t="s">
        <v>897</v>
      </c>
      <c r="C197" s="2" t="s">
        <v>204</v>
      </c>
      <c r="D197" s="2" t="s">
        <v>628</v>
      </c>
      <c r="E197" s="3">
        <v>125</v>
      </c>
      <c r="F197" s="3">
        <v>1</v>
      </c>
      <c r="J197" s="7" t="s">
        <v>208</v>
      </c>
      <c r="O197" s="2" t="s">
        <v>1202</v>
      </c>
    </row>
    <row r="198" spans="1:15" outlineLevel="1">
      <c r="A198" t="s">
        <v>466</v>
      </c>
      <c r="B198" t="s">
        <v>898</v>
      </c>
      <c r="C198" s="2" t="s">
        <v>204</v>
      </c>
      <c r="D198" s="2" t="s">
        <v>628</v>
      </c>
      <c r="E198" s="3">
        <v>125</v>
      </c>
      <c r="F198" s="3">
        <v>1</v>
      </c>
      <c r="J198" s="7" t="s">
        <v>208</v>
      </c>
      <c r="O198" s="2" t="s">
        <v>1202</v>
      </c>
    </row>
    <row r="199" spans="1:15" outlineLevel="1">
      <c r="A199" t="s">
        <v>467</v>
      </c>
      <c r="B199" t="s">
        <v>899</v>
      </c>
      <c r="C199" s="2" t="s">
        <v>204</v>
      </c>
      <c r="D199" s="2" t="s">
        <v>628</v>
      </c>
      <c r="E199" s="3">
        <v>125</v>
      </c>
      <c r="F199" s="3">
        <v>1</v>
      </c>
      <c r="J199" s="7" t="s">
        <v>208</v>
      </c>
      <c r="O199" s="2" t="s">
        <v>1202</v>
      </c>
    </row>
    <row r="200" spans="1:15" outlineLevel="1">
      <c r="A200" t="s">
        <v>468</v>
      </c>
      <c r="B200" t="s">
        <v>900</v>
      </c>
      <c r="C200" s="2" t="s">
        <v>204</v>
      </c>
      <c r="D200" s="2" t="s">
        <v>628</v>
      </c>
      <c r="E200" s="3">
        <v>125</v>
      </c>
      <c r="F200" s="3">
        <v>1</v>
      </c>
      <c r="J200" s="7" t="s">
        <v>208</v>
      </c>
      <c r="O200" s="2" t="s">
        <v>1202</v>
      </c>
    </row>
    <row r="201" spans="1:15" outlineLevel="1">
      <c r="A201" t="s">
        <v>469</v>
      </c>
      <c r="B201" t="s">
        <v>901</v>
      </c>
      <c r="C201" s="2" t="s">
        <v>204</v>
      </c>
      <c r="D201" s="2" t="s">
        <v>628</v>
      </c>
      <c r="E201" s="3">
        <v>125</v>
      </c>
      <c r="F201" s="3">
        <v>1</v>
      </c>
      <c r="J201" s="7" t="s">
        <v>208</v>
      </c>
      <c r="O201" s="2" t="s">
        <v>1202</v>
      </c>
    </row>
    <row r="202" spans="1:15" outlineLevel="1">
      <c r="A202" t="s">
        <v>470</v>
      </c>
      <c r="B202" t="s">
        <v>902</v>
      </c>
      <c r="C202" s="2" t="s">
        <v>204</v>
      </c>
      <c r="D202" s="2" t="s">
        <v>628</v>
      </c>
      <c r="E202" s="3">
        <v>125</v>
      </c>
      <c r="F202" s="3">
        <v>1</v>
      </c>
      <c r="J202" s="7" t="s">
        <v>208</v>
      </c>
      <c r="O202" s="2" t="s">
        <v>1202</v>
      </c>
    </row>
    <row r="203" spans="1:15" outlineLevel="1">
      <c r="A203" t="s">
        <v>471</v>
      </c>
      <c r="B203" t="s">
        <v>903</v>
      </c>
      <c r="C203" s="2" t="s">
        <v>204</v>
      </c>
      <c r="D203" s="2" t="s">
        <v>628</v>
      </c>
      <c r="E203" s="3">
        <v>125</v>
      </c>
      <c r="F203" s="3">
        <v>1</v>
      </c>
      <c r="J203" s="7" t="s">
        <v>208</v>
      </c>
      <c r="O203" s="2" t="s">
        <v>1202</v>
      </c>
    </row>
    <row r="204" spans="1:15" outlineLevel="1">
      <c r="A204" t="s">
        <v>472</v>
      </c>
      <c r="B204" t="s">
        <v>904</v>
      </c>
      <c r="C204" s="2" t="s">
        <v>204</v>
      </c>
      <c r="D204" s="2" t="s">
        <v>628</v>
      </c>
      <c r="E204" s="3">
        <v>125</v>
      </c>
      <c r="F204" s="3">
        <v>1</v>
      </c>
      <c r="J204" s="7" t="s">
        <v>208</v>
      </c>
      <c r="O204" s="2" t="s">
        <v>1202</v>
      </c>
    </row>
    <row r="205" spans="1:15" outlineLevel="1">
      <c r="A205" t="s">
        <v>473</v>
      </c>
      <c r="B205" t="s">
        <v>905</v>
      </c>
      <c r="C205" s="2" t="s">
        <v>204</v>
      </c>
      <c r="D205" s="2" t="s">
        <v>628</v>
      </c>
      <c r="E205" s="3">
        <v>125</v>
      </c>
      <c r="F205" s="3">
        <v>1</v>
      </c>
      <c r="J205" s="7" t="s">
        <v>208</v>
      </c>
      <c r="O205" s="2" t="s">
        <v>1202</v>
      </c>
    </row>
    <row r="206" spans="1:15" outlineLevel="1">
      <c r="A206" t="s">
        <v>356</v>
      </c>
      <c r="B206" t="s">
        <v>906</v>
      </c>
      <c r="C206" s="2" t="s">
        <v>204</v>
      </c>
      <c r="D206" s="2" t="s">
        <v>628</v>
      </c>
      <c r="E206" s="3">
        <v>125</v>
      </c>
      <c r="F206" s="3">
        <v>1</v>
      </c>
      <c r="J206" s="7" t="s">
        <v>207</v>
      </c>
      <c r="O206" s="2" t="s">
        <v>1203</v>
      </c>
    </row>
    <row r="207" spans="1:15" outlineLevel="1">
      <c r="A207" t="s">
        <v>357</v>
      </c>
      <c r="B207" t="s">
        <v>907</v>
      </c>
      <c r="C207" s="2" t="s">
        <v>204</v>
      </c>
      <c r="D207" s="2" t="s">
        <v>628</v>
      </c>
      <c r="E207" s="3">
        <v>125</v>
      </c>
      <c r="F207" s="3">
        <v>1</v>
      </c>
      <c r="J207" s="7" t="s">
        <v>207</v>
      </c>
      <c r="O207" s="2" t="s">
        <v>1203</v>
      </c>
    </row>
    <row r="208" spans="1:15" outlineLevel="1">
      <c r="A208" t="s">
        <v>358</v>
      </c>
      <c r="B208" t="s">
        <v>908</v>
      </c>
      <c r="C208" s="2" t="s">
        <v>204</v>
      </c>
      <c r="D208" s="2" t="s">
        <v>628</v>
      </c>
      <c r="E208" s="3">
        <v>125</v>
      </c>
      <c r="F208" s="3">
        <v>1</v>
      </c>
      <c r="J208" s="7" t="s">
        <v>207</v>
      </c>
      <c r="O208" s="2" t="s">
        <v>1203</v>
      </c>
    </row>
    <row r="209" spans="1:15" outlineLevel="1">
      <c r="A209" t="s">
        <v>359</v>
      </c>
      <c r="B209" t="s">
        <v>909</v>
      </c>
      <c r="C209" s="2" t="s">
        <v>204</v>
      </c>
      <c r="D209" s="2" t="s">
        <v>628</v>
      </c>
      <c r="E209" s="3">
        <v>125</v>
      </c>
      <c r="F209" s="3">
        <v>1</v>
      </c>
      <c r="J209" s="7" t="s">
        <v>207</v>
      </c>
      <c r="O209" s="2" t="s">
        <v>1203</v>
      </c>
    </row>
    <row r="210" spans="1:15" outlineLevel="1">
      <c r="A210" t="s">
        <v>360</v>
      </c>
      <c r="B210" t="s">
        <v>910</v>
      </c>
      <c r="C210" s="2" t="s">
        <v>204</v>
      </c>
      <c r="D210" s="2" t="s">
        <v>628</v>
      </c>
      <c r="E210" s="3">
        <v>125</v>
      </c>
      <c r="F210" s="3">
        <v>1</v>
      </c>
      <c r="J210" s="7" t="s">
        <v>207</v>
      </c>
      <c r="O210" s="2" t="s">
        <v>1203</v>
      </c>
    </row>
    <row r="211" spans="1:15" outlineLevel="1">
      <c r="A211" t="s">
        <v>361</v>
      </c>
      <c r="B211" t="s">
        <v>911</v>
      </c>
      <c r="C211" s="2" t="s">
        <v>204</v>
      </c>
      <c r="D211" s="2" t="s">
        <v>628</v>
      </c>
      <c r="E211" s="3">
        <v>125</v>
      </c>
      <c r="F211" s="3">
        <v>1</v>
      </c>
      <c r="J211" s="7" t="s">
        <v>207</v>
      </c>
      <c r="O211" s="2" t="s">
        <v>1203</v>
      </c>
    </row>
    <row r="212" spans="1:15" outlineLevel="1">
      <c r="A212" t="s">
        <v>362</v>
      </c>
      <c r="B212" t="s">
        <v>912</v>
      </c>
      <c r="C212" s="2" t="s">
        <v>204</v>
      </c>
      <c r="D212" s="2" t="s">
        <v>628</v>
      </c>
      <c r="E212" s="3">
        <v>125</v>
      </c>
      <c r="F212" s="3">
        <v>1</v>
      </c>
      <c r="J212" s="7" t="s">
        <v>207</v>
      </c>
      <c r="O212" s="2" t="s">
        <v>1203</v>
      </c>
    </row>
    <row r="213" spans="1:15" outlineLevel="1">
      <c r="A213" t="s">
        <v>363</v>
      </c>
      <c r="B213" t="s">
        <v>913</v>
      </c>
      <c r="C213" s="2" t="s">
        <v>204</v>
      </c>
      <c r="D213" s="2" t="s">
        <v>628</v>
      </c>
      <c r="E213" s="3">
        <v>125</v>
      </c>
      <c r="F213" s="3">
        <v>1</v>
      </c>
      <c r="J213" s="7" t="s">
        <v>207</v>
      </c>
      <c r="O213" s="2" t="s">
        <v>1203</v>
      </c>
    </row>
    <row r="214" spans="1:15" outlineLevel="1">
      <c r="A214" t="s">
        <v>364</v>
      </c>
      <c r="B214" t="s">
        <v>914</v>
      </c>
      <c r="C214" s="2" t="s">
        <v>204</v>
      </c>
      <c r="D214" s="2" t="s">
        <v>628</v>
      </c>
      <c r="E214" s="3">
        <v>125</v>
      </c>
      <c r="F214" s="3">
        <v>1</v>
      </c>
      <c r="J214" s="7" t="s">
        <v>207</v>
      </c>
      <c r="O214" s="2" t="s">
        <v>1203</v>
      </c>
    </row>
    <row r="215" spans="1:15" outlineLevel="1">
      <c r="A215" t="s">
        <v>365</v>
      </c>
      <c r="B215" t="s">
        <v>915</v>
      </c>
      <c r="C215" s="2" t="s">
        <v>204</v>
      </c>
      <c r="D215" s="2" t="s">
        <v>628</v>
      </c>
      <c r="E215" s="3">
        <v>125</v>
      </c>
      <c r="F215" s="3">
        <v>1</v>
      </c>
      <c r="J215" s="7" t="s">
        <v>207</v>
      </c>
      <c r="O215" s="2" t="s">
        <v>1203</v>
      </c>
    </row>
    <row r="216" spans="1:15" outlineLevel="1">
      <c r="A216" t="s">
        <v>366</v>
      </c>
      <c r="B216" t="s">
        <v>916</v>
      </c>
      <c r="C216" s="2" t="s">
        <v>204</v>
      </c>
      <c r="D216" s="2" t="s">
        <v>628</v>
      </c>
      <c r="E216" s="3">
        <v>125</v>
      </c>
      <c r="F216" s="3">
        <v>1</v>
      </c>
      <c r="J216" s="7" t="s">
        <v>207</v>
      </c>
      <c r="O216" s="2" t="s">
        <v>1203</v>
      </c>
    </row>
    <row r="217" spans="1:15" outlineLevel="1">
      <c r="A217" t="s">
        <v>367</v>
      </c>
      <c r="B217" t="s">
        <v>917</v>
      </c>
      <c r="C217" s="2" t="s">
        <v>204</v>
      </c>
      <c r="D217" s="2" t="s">
        <v>628</v>
      </c>
      <c r="E217" s="3">
        <v>125</v>
      </c>
      <c r="F217" s="3">
        <v>1</v>
      </c>
      <c r="J217" s="7" t="s">
        <v>207</v>
      </c>
      <c r="O217" s="2" t="s">
        <v>1203</v>
      </c>
    </row>
    <row r="218" spans="1:15" outlineLevel="1">
      <c r="A218" t="s">
        <v>368</v>
      </c>
      <c r="B218" t="s">
        <v>918</v>
      </c>
      <c r="C218" s="2" t="s">
        <v>204</v>
      </c>
      <c r="D218" s="2" t="s">
        <v>628</v>
      </c>
      <c r="E218" s="3">
        <v>125</v>
      </c>
      <c r="F218" s="3">
        <v>1</v>
      </c>
      <c r="J218" s="7" t="s">
        <v>207</v>
      </c>
      <c r="O218" s="2" t="s">
        <v>1203</v>
      </c>
    </row>
    <row r="219" spans="1:15" outlineLevel="1">
      <c r="A219" t="s">
        <v>369</v>
      </c>
      <c r="B219" t="s">
        <v>919</v>
      </c>
      <c r="C219" s="2" t="s">
        <v>204</v>
      </c>
      <c r="D219" s="2" t="s">
        <v>628</v>
      </c>
      <c r="E219" s="3">
        <v>125</v>
      </c>
      <c r="F219" s="3">
        <v>1</v>
      </c>
      <c r="J219" s="7" t="s">
        <v>207</v>
      </c>
      <c r="O219" s="2" t="s">
        <v>1203</v>
      </c>
    </row>
    <row r="220" spans="1:15" outlineLevel="1">
      <c r="A220" t="s">
        <v>370</v>
      </c>
      <c r="B220" t="s">
        <v>920</v>
      </c>
      <c r="C220" s="2" t="s">
        <v>204</v>
      </c>
      <c r="D220" s="2" t="s">
        <v>628</v>
      </c>
      <c r="E220" s="3">
        <v>125</v>
      </c>
      <c r="F220" s="3">
        <v>1</v>
      </c>
      <c r="J220" s="7" t="s">
        <v>207</v>
      </c>
      <c r="O220" s="2" t="s">
        <v>1203</v>
      </c>
    </row>
    <row r="221" spans="1:15" outlineLevel="1">
      <c r="A221" t="s">
        <v>371</v>
      </c>
      <c r="B221" t="s">
        <v>921</v>
      </c>
      <c r="C221" s="2" t="s">
        <v>204</v>
      </c>
      <c r="D221" s="2" t="s">
        <v>628</v>
      </c>
      <c r="E221" s="3">
        <v>125</v>
      </c>
      <c r="F221" s="3">
        <v>1</v>
      </c>
      <c r="J221" s="7" t="s">
        <v>207</v>
      </c>
      <c r="O221" s="2" t="s">
        <v>1203</v>
      </c>
    </row>
    <row r="222" spans="1:15" outlineLevel="1">
      <c r="A222" t="s">
        <v>372</v>
      </c>
      <c r="B222" t="s">
        <v>922</v>
      </c>
      <c r="C222" s="2" t="s">
        <v>204</v>
      </c>
      <c r="D222" s="2" t="s">
        <v>628</v>
      </c>
      <c r="E222" s="3">
        <v>125</v>
      </c>
      <c r="F222" s="3">
        <v>1</v>
      </c>
      <c r="J222" s="7" t="s">
        <v>207</v>
      </c>
      <c r="O222" s="2" t="s">
        <v>1203</v>
      </c>
    </row>
    <row r="223" spans="1:15" outlineLevel="1">
      <c r="A223" t="s">
        <v>373</v>
      </c>
      <c r="B223" t="s">
        <v>923</v>
      </c>
      <c r="C223" s="2" t="s">
        <v>204</v>
      </c>
      <c r="D223" s="2" t="s">
        <v>628</v>
      </c>
      <c r="E223" s="3">
        <v>125</v>
      </c>
      <c r="F223" s="3">
        <v>1</v>
      </c>
      <c r="J223" s="7" t="s">
        <v>207</v>
      </c>
      <c r="O223" s="2" t="s">
        <v>1203</v>
      </c>
    </row>
    <row r="224" spans="1:15" outlineLevel="1">
      <c r="A224" t="s">
        <v>374</v>
      </c>
      <c r="B224" t="s">
        <v>924</v>
      </c>
      <c r="C224" s="2" t="s">
        <v>204</v>
      </c>
      <c r="D224" s="2" t="s">
        <v>628</v>
      </c>
      <c r="E224" s="3">
        <v>125</v>
      </c>
      <c r="F224" s="3">
        <v>1</v>
      </c>
      <c r="J224" s="7" t="s">
        <v>207</v>
      </c>
      <c r="O224" s="2" t="s">
        <v>1203</v>
      </c>
    </row>
    <row r="225" spans="1:15" outlineLevel="1">
      <c r="A225" t="s">
        <v>375</v>
      </c>
      <c r="B225" t="s">
        <v>925</v>
      </c>
      <c r="C225" s="2" t="s">
        <v>204</v>
      </c>
      <c r="D225" s="2" t="s">
        <v>628</v>
      </c>
      <c r="E225" s="3">
        <v>125</v>
      </c>
      <c r="F225" s="3">
        <v>1</v>
      </c>
      <c r="J225" s="7" t="s">
        <v>207</v>
      </c>
      <c r="O225" s="2" t="s">
        <v>1203</v>
      </c>
    </row>
    <row r="226" spans="1:15" outlineLevel="1">
      <c r="A226" t="s">
        <v>376</v>
      </c>
      <c r="B226" t="s">
        <v>926</v>
      </c>
      <c r="C226" s="2" t="s">
        <v>204</v>
      </c>
      <c r="D226" s="2" t="s">
        <v>628</v>
      </c>
      <c r="E226" s="3">
        <v>125</v>
      </c>
      <c r="F226" s="3">
        <v>1</v>
      </c>
      <c r="J226" s="7" t="s">
        <v>207</v>
      </c>
      <c r="O226" s="2" t="s">
        <v>1203</v>
      </c>
    </row>
    <row r="227" spans="1:15" outlineLevel="1">
      <c r="A227" t="s">
        <v>377</v>
      </c>
      <c r="B227" t="s">
        <v>927</v>
      </c>
      <c r="C227" s="2" t="s">
        <v>204</v>
      </c>
      <c r="D227" s="2" t="s">
        <v>628</v>
      </c>
      <c r="E227" s="3">
        <v>125</v>
      </c>
      <c r="F227" s="3">
        <v>1</v>
      </c>
      <c r="J227" s="7" t="s">
        <v>207</v>
      </c>
      <c r="O227" s="2" t="s">
        <v>1203</v>
      </c>
    </row>
    <row r="228" spans="1:15" outlineLevel="1">
      <c r="A228" t="s">
        <v>378</v>
      </c>
      <c r="B228" t="s">
        <v>928</v>
      </c>
      <c r="C228" s="2" t="s">
        <v>204</v>
      </c>
      <c r="D228" s="2" t="s">
        <v>628</v>
      </c>
      <c r="E228" s="3">
        <v>125</v>
      </c>
      <c r="F228" s="3">
        <v>1</v>
      </c>
      <c r="J228" s="7" t="s">
        <v>207</v>
      </c>
      <c r="O228" s="2" t="s">
        <v>1203</v>
      </c>
    </row>
    <row r="229" spans="1:15" outlineLevel="1">
      <c r="A229" t="s">
        <v>379</v>
      </c>
      <c r="B229" t="s">
        <v>929</v>
      </c>
      <c r="C229" s="2" t="s">
        <v>204</v>
      </c>
      <c r="D229" s="2" t="s">
        <v>628</v>
      </c>
      <c r="E229" s="3">
        <v>125</v>
      </c>
      <c r="F229" s="3">
        <v>1</v>
      </c>
      <c r="J229" s="7" t="s">
        <v>207</v>
      </c>
      <c r="O229" s="2" t="s">
        <v>1203</v>
      </c>
    </row>
    <row r="230" spans="1:15" outlineLevel="1">
      <c r="A230" t="s">
        <v>380</v>
      </c>
      <c r="B230" t="s">
        <v>930</v>
      </c>
      <c r="C230" s="2" t="s">
        <v>204</v>
      </c>
      <c r="D230" s="2" t="s">
        <v>628</v>
      </c>
      <c r="E230" s="3">
        <v>125</v>
      </c>
      <c r="F230" s="3">
        <v>1</v>
      </c>
      <c r="J230" s="7" t="s">
        <v>207</v>
      </c>
      <c r="O230" s="2" t="s">
        <v>1203</v>
      </c>
    </row>
    <row r="231" spans="1:15" outlineLevel="1">
      <c r="A231" t="s">
        <v>381</v>
      </c>
      <c r="B231" t="s">
        <v>931</v>
      </c>
      <c r="C231" s="2" t="s">
        <v>204</v>
      </c>
      <c r="D231" s="2" t="s">
        <v>628</v>
      </c>
      <c r="E231" s="3">
        <v>125</v>
      </c>
      <c r="F231" s="3">
        <v>1</v>
      </c>
      <c r="J231" s="7" t="s">
        <v>207</v>
      </c>
      <c r="O231" s="2" t="s">
        <v>1203</v>
      </c>
    </row>
    <row r="232" spans="1:15" outlineLevel="1">
      <c r="A232" t="s">
        <v>382</v>
      </c>
      <c r="B232" t="s">
        <v>932</v>
      </c>
      <c r="C232" s="2" t="s">
        <v>204</v>
      </c>
      <c r="D232" s="2" t="s">
        <v>628</v>
      </c>
      <c r="E232" s="3">
        <v>125</v>
      </c>
      <c r="F232" s="3">
        <v>1</v>
      </c>
      <c r="J232" s="7" t="s">
        <v>207</v>
      </c>
      <c r="O232" s="2" t="s">
        <v>1203</v>
      </c>
    </row>
    <row r="233" spans="1:15" outlineLevel="1">
      <c r="A233" t="s">
        <v>383</v>
      </c>
      <c r="B233" t="s">
        <v>933</v>
      </c>
      <c r="C233" s="2" t="s">
        <v>204</v>
      </c>
      <c r="D233" s="2" t="s">
        <v>628</v>
      </c>
      <c r="E233" s="3">
        <v>125</v>
      </c>
      <c r="F233" s="3">
        <v>1</v>
      </c>
      <c r="J233" s="7" t="s">
        <v>207</v>
      </c>
      <c r="O233" s="2" t="s">
        <v>1203</v>
      </c>
    </row>
    <row r="234" spans="1:15" outlineLevel="1">
      <c r="A234" t="s">
        <v>390</v>
      </c>
      <c r="B234" t="s">
        <v>934</v>
      </c>
      <c r="C234" s="2" t="s">
        <v>204</v>
      </c>
      <c r="D234" s="2" t="s">
        <v>628</v>
      </c>
      <c r="E234" s="3">
        <v>125</v>
      </c>
      <c r="F234" s="3">
        <v>1</v>
      </c>
      <c r="J234" s="7" t="s">
        <v>205</v>
      </c>
      <c r="O234" s="2" t="s">
        <v>1204</v>
      </c>
    </row>
    <row r="235" spans="1:15" outlineLevel="1">
      <c r="A235" t="s">
        <v>391</v>
      </c>
      <c r="B235" t="s">
        <v>935</v>
      </c>
      <c r="C235" s="2" t="s">
        <v>204</v>
      </c>
      <c r="D235" s="2" t="s">
        <v>628</v>
      </c>
      <c r="E235" s="3">
        <v>125</v>
      </c>
      <c r="F235" s="3">
        <v>1</v>
      </c>
      <c r="J235" s="7" t="s">
        <v>205</v>
      </c>
      <c r="O235" s="2" t="s">
        <v>1204</v>
      </c>
    </row>
    <row r="236" spans="1:15" outlineLevel="1">
      <c r="A236" t="s">
        <v>393</v>
      </c>
      <c r="B236" t="s">
        <v>936</v>
      </c>
      <c r="C236" s="2" t="s">
        <v>204</v>
      </c>
      <c r="D236" s="2" t="s">
        <v>628</v>
      </c>
      <c r="E236" s="3">
        <v>125</v>
      </c>
      <c r="F236" s="3">
        <v>1</v>
      </c>
      <c r="J236" s="7" t="s">
        <v>205</v>
      </c>
      <c r="O236" s="2" t="s">
        <v>1204</v>
      </c>
    </row>
    <row r="237" spans="1:15" outlineLevel="1">
      <c r="A237" t="s">
        <v>392</v>
      </c>
      <c r="B237" t="s">
        <v>937</v>
      </c>
      <c r="C237" s="2" t="s">
        <v>204</v>
      </c>
      <c r="D237" s="2" t="s">
        <v>628</v>
      </c>
      <c r="E237" s="3">
        <v>125</v>
      </c>
      <c r="F237" s="3">
        <v>1</v>
      </c>
      <c r="J237" s="7" t="s">
        <v>205</v>
      </c>
      <c r="O237" s="2" t="s">
        <v>1204</v>
      </c>
    </row>
    <row r="238" spans="1:15" outlineLevel="1">
      <c r="A238" t="s">
        <v>394</v>
      </c>
      <c r="B238" t="s">
        <v>938</v>
      </c>
      <c r="C238" s="2" t="s">
        <v>204</v>
      </c>
      <c r="D238" s="2" t="s">
        <v>628</v>
      </c>
      <c r="E238" s="3">
        <v>125</v>
      </c>
      <c r="F238" s="3">
        <v>1</v>
      </c>
      <c r="J238" s="7" t="s">
        <v>205</v>
      </c>
      <c r="O238" s="2" t="s">
        <v>1204</v>
      </c>
    </row>
    <row r="239" spans="1:15" outlineLevel="1">
      <c r="A239" t="s">
        <v>395</v>
      </c>
      <c r="B239" t="s">
        <v>939</v>
      </c>
      <c r="C239" s="2" t="s">
        <v>204</v>
      </c>
      <c r="D239" s="2" t="s">
        <v>628</v>
      </c>
      <c r="E239" s="3">
        <v>125</v>
      </c>
      <c r="F239" s="3">
        <v>1</v>
      </c>
      <c r="J239" s="7" t="s">
        <v>205</v>
      </c>
      <c r="O239" s="2" t="s">
        <v>1204</v>
      </c>
    </row>
    <row r="240" spans="1:15" outlineLevel="1">
      <c r="A240" t="s">
        <v>396</v>
      </c>
      <c r="B240" t="s">
        <v>940</v>
      </c>
      <c r="C240" s="2" t="s">
        <v>204</v>
      </c>
      <c r="D240" s="2" t="s">
        <v>628</v>
      </c>
      <c r="E240" s="3">
        <v>125</v>
      </c>
      <c r="F240" s="3">
        <v>1</v>
      </c>
      <c r="J240" s="7" t="s">
        <v>205</v>
      </c>
      <c r="O240" s="2" t="s">
        <v>1204</v>
      </c>
    </row>
    <row r="241" spans="1:16" outlineLevel="1">
      <c r="A241" t="s">
        <v>397</v>
      </c>
      <c r="B241" t="s">
        <v>941</v>
      </c>
      <c r="C241" s="2" t="s">
        <v>204</v>
      </c>
      <c r="D241" s="2" t="s">
        <v>628</v>
      </c>
      <c r="E241" s="3">
        <v>125</v>
      </c>
      <c r="F241" s="3">
        <v>1</v>
      </c>
      <c r="J241" s="7" t="s">
        <v>205</v>
      </c>
      <c r="O241" s="2" t="s">
        <v>1204</v>
      </c>
    </row>
    <row r="242" spans="1:16" outlineLevel="1">
      <c r="A242" t="s">
        <v>398</v>
      </c>
      <c r="B242" t="s">
        <v>942</v>
      </c>
      <c r="C242" s="2" t="s">
        <v>204</v>
      </c>
      <c r="D242" s="2" t="s">
        <v>628</v>
      </c>
      <c r="E242" s="3">
        <v>125</v>
      </c>
      <c r="F242" s="3">
        <v>1</v>
      </c>
      <c r="J242" s="7" t="s">
        <v>205</v>
      </c>
      <c r="O242" s="2" t="s">
        <v>1204</v>
      </c>
    </row>
    <row r="243" spans="1:16" outlineLevel="1">
      <c r="A243" t="s">
        <v>399</v>
      </c>
      <c r="B243" t="s">
        <v>943</v>
      </c>
      <c r="C243" s="2" t="s">
        <v>204</v>
      </c>
      <c r="D243" s="2" t="s">
        <v>628</v>
      </c>
      <c r="E243" s="3">
        <v>125</v>
      </c>
      <c r="F243" s="3">
        <v>1</v>
      </c>
      <c r="J243" s="7" t="s">
        <v>205</v>
      </c>
      <c r="O243" s="2" t="s">
        <v>1204</v>
      </c>
    </row>
    <row r="244" spans="1:16" outlineLevel="1">
      <c r="A244" t="s">
        <v>400</v>
      </c>
      <c r="B244" t="s">
        <v>944</v>
      </c>
      <c r="C244" s="2" t="s">
        <v>204</v>
      </c>
      <c r="D244" s="2" t="s">
        <v>628</v>
      </c>
      <c r="E244" s="3">
        <v>125</v>
      </c>
      <c r="F244" s="3">
        <v>1</v>
      </c>
      <c r="J244" s="7" t="s">
        <v>205</v>
      </c>
      <c r="O244" s="2" t="s">
        <v>1204</v>
      </c>
    </row>
    <row r="245" spans="1:16" outlineLevel="1">
      <c r="A245" t="s">
        <v>401</v>
      </c>
      <c r="B245" t="s">
        <v>945</v>
      </c>
      <c r="C245" s="2" t="s">
        <v>204</v>
      </c>
      <c r="D245" s="2" t="s">
        <v>628</v>
      </c>
      <c r="E245" s="3">
        <v>125</v>
      </c>
      <c r="F245" s="3">
        <v>1</v>
      </c>
      <c r="J245" s="7" t="s">
        <v>205</v>
      </c>
      <c r="O245" s="2" t="s">
        <v>1204</v>
      </c>
    </row>
    <row r="246" spans="1:16" outlineLevel="1">
      <c r="A246" t="s">
        <v>402</v>
      </c>
      <c r="B246" t="s">
        <v>946</v>
      </c>
      <c r="C246" s="2" t="s">
        <v>204</v>
      </c>
      <c r="D246" s="2" t="s">
        <v>628</v>
      </c>
      <c r="E246" s="3">
        <v>125</v>
      </c>
      <c r="F246" s="3">
        <v>1</v>
      </c>
      <c r="J246" s="7" t="s">
        <v>205</v>
      </c>
      <c r="O246" s="2" t="s">
        <v>1204</v>
      </c>
    </row>
    <row r="247" spans="1:16" outlineLevel="1">
      <c r="A247" t="s">
        <v>403</v>
      </c>
      <c r="B247" t="s">
        <v>947</v>
      </c>
      <c r="C247" s="2" t="s">
        <v>204</v>
      </c>
      <c r="D247" s="2" t="s">
        <v>628</v>
      </c>
      <c r="E247" s="3">
        <v>125</v>
      </c>
      <c r="F247" s="3">
        <v>1</v>
      </c>
      <c r="J247" s="7" t="s">
        <v>205</v>
      </c>
      <c r="O247" s="2" t="s">
        <v>1204</v>
      </c>
    </row>
    <row r="248" spans="1:16" outlineLevel="1">
      <c r="A248" t="s">
        <v>404</v>
      </c>
      <c r="B248" t="s">
        <v>948</v>
      </c>
      <c r="C248" s="2" t="s">
        <v>204</v>
      </c>
      <c r="D248" s="2" t="s">
        <v>628</v>
      </c>
      <c r="E248" s="3">
        <v>125</v>
      </c>
      <c r="F248" s="3">
        <v>1</v>
      </c>
      <c r="J248" s="7" t="s">
        <v>205</v>
      </c>
      <c r="O248" s="2" t="s">
        <v>1204</v>
      </c>
    </row>
    <row r="249" spans="1:16" outlineLevel="1">
      <c r="A249" t="s">
        <v>405</v>
      </c>
      <c r="B249" t="s">
        <v>949</v>
      </c>
      <c r="C249" s="2" t="s">
        <v>204</v>
      </c>
      <c r="D249" s="2" t="s">
        <v>628</v>
      </c>
      <c r="E249" s="3">
        <v>125</v>
      </c>
      <c r="F249" s="3">
        <v>1</v>
      </c>
      <c r="J249" s="7" t="s">
        <v>205</v>
      </c>
      <c r="O249" s="2" t="s">
        <v>1204</v>
      </c>
    </row>
    <row r="250" spans="1:16" outlineLevel="1">
      <c r="A250" t="s">
        <v>406</v>
      </c>
      <c r="B250" t="s">
        <v>950</v>
      </c>
      <c r="C250" s="2" t="s">
        <v>204</v>
      </c>
      <c r="D250" s="2" t="s">
        <v>628</v>
      </c>
      <c r="E250" s="3">
        <v>125</v>
      </c>
      <c r="F250" s="3">
        <v>1</v>
      </c>
      <c r="J250" s="7" t="s">
        <v>205</v>
      </c>
      <c r="O250" s="2" t="s">
        <v>1204</v>
      </c>
      <c r="P250" s="4"/>
    </row>
    <row r="251" spans="1:16" outlineLevel="1">
      <c r="A251" t="s">
        <v>407</v>
      </c>
      <c r="B251" t="s">
        <v>951</v>
      </c>
      <c r="C251" s="2" t="s">
        <v>204</v>
      </c>
      <c r="D251" s="2" t="s">
        <v>628</v>
      </c>
      <c r="E251" s="3">
        <v>125</v>
      </c>
      <c r="F251" s="3">
        <v>1</v>
      </c>
      <c r="J251" s="7" t="s">
        <v>205</v>
      </c>
      <c r="O251" s="2" t="s">
        <v>1204</v>
      </c>
    </row>
    <row r="252" spans="1:16" outlineLevel="1">
      <c r="A252" t="s">
        <v>408</v>
      </c>
      <c r="B252" t="s">
        <v>952</v>
      </c>
      <c r="C252" s="2" t="s">
        <v>204</v>
      </c>
      <c r="D252" s="2" t="s">
        <v>628</v>
      </c>
      <c r="E252" s="3">
        <v>125</v>
      </c>
      <c r="F252" s="3">
        <v>1</v>
      </c>
      <c r="J252" s="7" t="s">
        <v>205</v>
      </c>
      <c r="O252" s="2" t="s">
        <v>1204</v>
      </c>
    </row>
    <row r="253" spans="1:16" outlineLevel="1">
      <c r="A253" t="s">
        <v>409</v>
      </c>
      <c r="B253" t="s">
        <v>953</v>
      </c>
      <c r="C253" s="2" t="s">
        <v>204</v>
      </c>
      <c r="D253" s="2" t="s">
        <v>628</v>
      </c>
      <c r="E253" s="3">
        <v>125</v>
      </c>
      <c r="F253" s="3">
        <v>1</v>
      </c>
      <c r="J253" s="7" t="s">
        <v>205</v>
      </c>
      <c r="O253" s="2" t="s">
        <v>1204</v>
      </c>
    </row>
    <row r="254" spans="1:16" outlineLevel="1">
      <c r="A254" t="s">
        <v>410</v>
      </c>
      <c r="B254" t="s">
        <v>954</v>
      </c>
      <c r="C254" s="2" t="s">
        <v>204</v>
      </c>
      <c r="D254" s="2" t="s">
        <v>628</v>
      </c>
      <c r="E254" s="3">
        <v>125</v>
      </c>
      <c r="F254" s="3">
        <v>1</v>
      </c>
      <c r="J254" s="7" t="s">
        <v>205</v>
      </c>
      <c r="O254" s="2" t="s">
        <v>1204</v>
      </c>
    </row>
    <row r="255" spans="1:16" outlineLevel="1">
      <c r="A255" t="s">
        <v>411</v>
      </c>
      <c r="B255" t="s">
        <v>955</v>
      </c>
      <c r="C255" s="2" t="s">
        <v>204</v>
      </c>
      <c r="D255" s="2" t="s">
        <v>628</v>
      </c>
      <c r="E255" s="3">
        <v>125</v>
      </c>
      <c r="F255" s="3">
        <v>1</v>
      </c>
      <c r="J255" s="7" t="s">
        <v>205</v>
      </c>
      <c r="O255" s="2" t="s">
        <v>1204</v>
      </c>
      <c r="P255" s="104"/>
    </row>
    <row r="256" spans="1:16" outlineLevel="1">
      <c r="A256" t="s">
        <v>412</v>
      </c>
      <c r="B256" t="s">
        <v>956</v>
      </c>
      <c r="C256" s="2" t="s">
        <v>204</v>
      </c>
      <c r="D256" s="2" t="s">
        <v>628</v>
      </c>
      <c r="E256" s="3">
        <v>125</v>
      </c>
      <c r="F256" s="3">
        <v>1</v>
      </c>
      <c r="J256" s="7" t="s">
        <v>205</v>
      </c>
      <c r="O256" s="2" t="s">
        <v>1204</v>
      </c>
      <c r="P256" s="106"/>
    </row>
    <row r="257" spans="1:15" outlineLevel="1">
      <c r="A257" t="s">
        <v>413</v>
      </c>
      <c r="B257" t="s">
        <v>957</v>
      </c>
      <c r="C257" s="2" t="s">
        <v>204</v>
      </c>
      <c r="D257" s="2" t="s">
        <v>628</v>
      </c>
      <c r="E257" s="3">
        <v>125</v>
      </c>
      <c r="F257" s="3">
        <v>1</v>
      </c>
      <c r="J257" s="7" t="s">
        <v>205</v>
      </c>
      <c r="O257" s="2" t="s">
        <v>1204</v>
      </c>
    </row>
    <row r="258" spans="1:15" outlineLevel="1">
      <c r="A258" t="s">
        <v>414</v>
      </c>
      <c r="B258" t="s">
        <v>958</v>
      </c>
      <c r="C258" s="2" t="s">
        <v>204</v>
      </c>
      <c r="D258" s="2" t="s">
        <v>628</v>
      </c>
      <c r="E258" s="3">
        <v>125</v>
      </c>
      <c r="F258" s="3">
        <v>1</v>
      </c>
      <c r="J258" s="7" t="s">
        <v>205</v>
      </c>
      <c r="O258" s="2" t="s">
        <v>1204</v>
      </c>
    </row>
    <row r="259" spans="1:15" outlineLevel="1">
      <c r="A259" t="s">
        <v>415</v>
      </c>
      <c r="B259" t="s">
        <v>959</v>
      </c>
      <c r="C259" s="2" t="s">
        <v>204</v>
      </c>
      <c r="D259" s="2" t="s">
        <v>628</v>
      </c>
      <c r="E259" s="3">
        <v>125</v>
      </c>
      <c r="F259" s="3">
        <v>1</v>
      </c>
      <c r="J259" s="7" t="s">
        <v>205</v>
      </c>
      <c r="O259" s="2" t="s">
        <v>1204</v>
      </c>
    </row>
    <row r="260" spans="1:15" outlineLevel="1">
      <c r="A260" t="s">
        <v>416</v>
      </c>
      <c r="B260" t="s">
        <v>960</v>
      </c>
      <c r="C260" s="2" t="s">
        <v>204</v>
      </c>
      <c r="D260" s="2" t="s">
        <v>628</v>
      </c>
      <c r="E260" s="3">
        <v>125</v>
      </c>
      <c r="F260" s="3">
        <v>1</v>
      </c>
      <c r="J260" s="7" t="s">
        <v>205</v>
      </c>
      <c r="O260" s="2" t="s">
        <v>1204</v>
      </c>
    </row>
    <row r="261" spans="1:15" outlineLevel="1">
      <c r="A261" t="s">
        <v>389</v>
      </c>
      <c r="B261" t="s">
        <v>961</v>
      </c>
      <c r="C261" s="2" t="s">
        <v>204</v>
      </c>
      <c r="D261" s="2" t="s">
        <v>628</v>
      </c>
      <c r="E261" s="3">
        <v>125</v>
      </c>
      <c r="F261" s="3">
        <v>1</v>
      </c>
      <c r="J261" s="7" t="s">
        <v>205</v>
      </c>
      <c r="O261" s="2" t="s">
        <v>1204</v>
      </c>
    </row>
    <row r="262" spans="1:15" outlineLevel="1">
      <c r="A262" t="s">
        <v>962</v>
      </c>
      <c r="B262" t="s">
        <v>963</v>
      </c>
      <c r="C262" s="2" t="s">
        <v>204</v>
      </c>
      <c r="D262" s="2" t="s">
        <v>628</v>
      </c>
      <c r="E262" s="3">
        <v>125</v>
      </c>
      <c r="F262" s="3">
        <v>1</v>
      </c>
      <c r="J262" s="7" t="s">
        <v>207</v>
      </c>
      <c r="O262" s="2" t="s">
        <v>1205</v>
      </c>
    </row>
    <row r="263" spans="1:15" outlineLevel="1">
      <c r="A263" t="s">
        <v>964</v>
      </c>
      <c r="B263" t="s">
        <v>965</v>
      </c>
      <c r="C263" s="2" t="s">
        <v>204</v>
      </c>
      <c r="D263" s="2" t="s">
        <v>628</v>
      </c>
      <c r="E263" s="3">
        <v>125</v>
      </c>
      <c r="F263" s="3">
        <v>1</v>
      </c>
      <c r="J263" s="7" t="s">
        <v>207</v>
      </c>
      <c r="O263" s="2" t="s">
        <v>1205</v>
      </c>
    </row>
    <row r="264" spans="1:15" outlineLevel="1">
      <c r="A264" t="s">
        <v>966</v>
      </c>
      <c r="B264" t="s">
        <v>967</v>
      </c>
      <c r="C264" s="2" t="s">
        <v>204</v>
      </c>
      <c r="D264" s="2" t="s">
        <v>628</v>
      </c>
      <c r="E264" s="3">
        <v>125</v>
      </c>
      <c r="F264" s="3">
        <v>1</v>
      </c>
      <c r="J264" s="7" t="s">
        <v>207</v>
      </c>
      <c r="O264" s="2" t="s">
        <v>1205</v>
      </c>
    </row>
    <row r="265" spans="1:15" outlineLevel="1">
      <c r="A265" t="s">
        <v>968</v>
      </c>
      <c r="B265" t="s">
        <v>969</v>
      </c>
      <c r="C265" s="2" t="s">
        <v>204</v>
      </c>
      <c r="D265" s="2" t="s">
        <v>628</v>
      </c>
      <c r="E265" s="3">
        <v>125</v>
      </c>
      <c r="F265" s="3">
        <v>1</v>
      </c>
      <c r="J265" s="7" t="s">
        <v>207</v>
      </c>
      <c r="O265" s="2" t="s">
        <v>1205</v>
      </c>
    </row>
    <row r="266" spans="1:15" outlineLevel="1">
      <c r="A266" t="s">
        <v>970</v>
      </c>
      <c r="B266" t="s">
        <v>971</v>
      </c>
      <c r="C266" s="2" t="s">
        <v>204</v>
      </c>
      <c r="D266" s="2" t="s">
        <v>628</v>
      </c>
      <c r="E266" s="3">
        <v>125</v>
      </c>
      <c r="F266" s="3">
        <v>1</v>
      </c>
      <c r="J266" s="7" t="s">
        <v>207</v>
      </c>
      <c r="O266" s="2" t="s">
        <v>1205</v>
      </c>
    </row>
    <row r="267" spans="1:15" outlineLevel="1">
      <c r="A267" t="s">
        <v>972</v>
      </c>
      <c r="B267" t="s">
        <v>973</v>
      </c>
      <c r="C267" s="2" t="s">
        <v>204</v>
      </c>
      <c r="D267" s="2" t="s">
        <v>628</v>
      </c>
      <c r="E267" s="3">
        <v>125</v>
      </c>
      <c r="F267" s="3">
        <v>1</v>
      </c>
      <c r="J267" s="7" t="s">
        <v>207</v>
      </c>
      <c r="O267" s="2" t="s">
        <v>1205</v>
      </c>
    </row>
    <row r="268" spans="1:15" outlineLevel="1">
      <c r="A268" t="s">
        <v>974</v>
      </c>
      <c r="B268" t="s">
        <v>975</v>
      </c>
      <c r="C268" s="2" t="s">
        <v>204</v>
      </c>
      <c r="D268" s="2" t="s">
        <v>628</v>
      </c>
      <c r="E268" s="3">
        <v>125</v>
      </c>
      <c r="F268" s="3">
        <v>1</v>
      </c>
      <c r="J268" s="7" t="s">
        <v>207</v>
      </c>
      <c r="O268" s="2" t="s">
        <v>1205</v>
      </c>
    </row>
    <row r="269" spans="1:15" outlineLevel="1">
      <c r="A269" t="s">
        <v>976</v>
      </c>
      <c r="B269" t="s">
        <v>977</v>
      </c>
      <c r="C269" s="2" t="s">
        <v>204</v>
      </c>
      <c r="D269" s="2" t="s">
        <v>628</v>
      </c>
      <c r="E269" s="3">
        <v>125</v>
      </c>
      <c r="F269" s="3">
        <v>1</v>
      </c>
      <c r="J269" s="7" t="s">
        <v>207</v>
      </c>
      <c r="O269" s="2" t="s">
        <v>1205</v>
      </c>
    </row>
    <row r="270" spans="1:15" outlineLevel="1">
      <c r="A270" t="s">
        <v>978</v>
      </c>
      <c r="B270" t="s">
        <v>979</v>
      </c>
      <c r="C270" s="2" t="s">
        <v>204</v>
      </c>
      <c r="D270" s="2" t="s">
        <v>628</v>
      </c>
      <c r="E270" s="3">
        <v>125</v>
      </c>
      <c r="F270" s="3">
        <v>1</v>
      </c>
      <c r="J270" s="7" t="s">
        <v>207</v>
      </c>
      <c r="O270" s="2" t="s">
        <v>1205</v>
      </c>
    </row>
    <row r="271" spans="1:15" outlineLevel="1">
      <c r="A271" t="s">
        <v>980</v>
      </c>
      <c r="B271" t="s">
        <v>981</v>
      </c>
      <c r="C271" s="2" t="s">
        <v>204</v>
      </c>
      <c r="D271" s="2" t="s">
        <v>628</v>
      </c>
      <c r="E271" s="3">
        <v>125</v>
      </c>
      <c r="F271" s="3">
        <v>1</v>
      </c>
      <c r="J271" s="7" t="s">
        <v>207</v>
      </c>
      <c r="O271" s="2" t="s">
        <v>1205</v>
      </c>
    </row>
    <row r="272" spans="1:15" outlineLevel="1">
      <c r="A272" t="s">
        <v>982</v>
      </c>
      <c r="B272" t="s">
        <v>983</v>
      </c>
      <c r="C272" s="2" t="s">
        <v>204</v>
      </c>
      <c r="D272" s="2" t="s">
        <v>628</v>
      </c>
      <c r="E272" s="3">
        <v>125</v>
      </c>
      <c r="F272" s="3">
        <v>1</v>
      </c>
      <c r="J272" s="7" t="s">
        <v>207</v>
      </c>
      <c r="O272" s="2" t="s">
        <v>1205</v>
      </c>
    </row>
    <row r="273" spans="1:15" outlineLevel="1">
      <c r="A273" t="s">
        <v>984</v>
      </c>
      <c r="B273" t="s">
        <v>985</v>
      </c>
      <c r="C273" s="2" t="s">
        <v>204</v>
      </c>
      <c r="D273" s="2" t="s">
        <v>628</v>
      </c>
      <c r="E273" s="3">
        <v>125</v>
      </c>
      <c r="F273" s="3">
        <v>1</v>
      </c>
      <c r="J273" s="7" t="s">
        <v>207</v>
      </c>
      <c r="O273" s="2" t="s">
        <v>1205</v>
      </c>
    </row>
    <row r="274" spans="1:15" outlineLevel="1">
      <c r="A274" t="s">
        <v>986</v>
      </c>
      <c r="B274" t="s">
        <v>987</v>
      </c>
      <c r="C274" s="2" t="s">
        <v>204</v>
      </c>
      <c r="D274" s="2" t="s">
        <v>628</v>
      </c>
      <c r="E274" s="3">
        <v>125</v>
      </c>
      <c r="F274" s="3">
        <v>1</v>
      </c>
      <c r="J274" s="7" t="s">
        <v>207</v>
      </c>
      <c r="O274" s="2" t="s">
        <v>1205</v>
      </c>
    </row>
    <row r="275" spans="1:15" outlineLevel="1">
      <c r="A275" t="s">
        <v>988</v>
      </c>
      <c r="B275" t="s">
        <v>989</v>
      </c>
      <c r="C275" s="2" t="s">
        <v>204</v>
      </c>
      <c r="D275" s="2" t="s">
        <v>628</v>
      </c>
      <c r="E275" s="3">
        <v>125</v>
      </c>
      <c r="F275" s="3">
        <v>1</v>
      </c>
      <c r="J275" s="7" t="s">
        <v>207</v>
      </c>
      <c r="O275" s="2" t="s">
        <v>1205</v>
      </c>
    </row>
    <row r="276" spans="1:15" outlineLevel="1">
      <c r="A276" t="s">
        <v>990</v>
      </c>
      <c r="B276" t="s">
        <v>991</v>
      </c>
      <c r="C276" s="2" t="s">
        <v>204</v>
      </c>
      <c r="D276" s="2" t="s">
        <v>628</v>
      </c>
      <c r="E276" s="3">
        <v>125</v>
      </c>
      <c r="F276" s="3">
        <v>1</v>
      </c>
      <c r="J276" s="7" t="s">
        <v>207</v>
      </c>
      <c r="O276" s="2" t="s">
        <v>1205</v>
      </c>
    </row>
    <row r="277" spans="1:15" outlineLevel="1">
      <c r="A277" t="s">
        <v>992</v>
      </c>
      <c r="B277" t="s">
        <v>993</v>
      </c>
      <c r="C277" s="2" t="s">
        <v>204</v>
      </c>
      <c r="D277" s="2" t="s">
        <v>628</v>
      </c>
      <c r="E277" s="3">
        <v>125</v>
      </c>
      <c r="F277" s="3">
        <v>1</v>
      </c>
      <c r="J277" s="7" t="s">
        <v>207</v>
      </c>
      <c r="O277" s="2" t="s">
        <v>1205</v>
      </c>
    </row>
    <row r="278" spans="1:15" outlineLevel="1">
      <c r="A278" t="s">
        <v>994</v>
      </c>
      <c r="B278" t="s">
        <v>995</v>
      </c>
      <c r="C278" s="2" t="s">
        <v>204</v>
      </c>
      <c r="D278" s="2" t="s">
        <v>628</v>
      </c>
      <c r="E278" s="3">
        <v>125</v>
      </c>
      <c r="F278" s="3">
        <v>1</v>
      </c>
      <c r="J278" s="7" t="s">
        <v>207</v>
      </c>
      <c r="O278" s="2" t="s">
        <v>1205</v>
      </c>
    </row>
    <row r="279" spans="1:15" outlineLevel="1">
      <c r="A279" t="s">
        <v>996</v>
      </c>
      <c r="B279" t="s">
        <v>997</v>
      </c>
      <c r="C279" s="2" t="s">
        <v>204</v>
      </c>
      <c r="D279" s="2" t="s">
        <v>628</v>
      </c>
      <c r="E279" s="3">
        <v>125</v>
      </c>
      <c r="F279" s="3">
        <v>1</v>
      </c>
      <c r="J279" s="7" t="s">
        <v>207</v>
      </c>
      <c r="O279" s="2" t="s">
        <v>1205</v>
      </c>
    </row>
    <row r="280" spans="1:15" outlineLevel="1">
      <c r="A280" t="s">
        <v>998</v>
      </c>
      <c r="B280" t="s">
        <v>999</v>
      </c>
      <c r="C280" s="2" t="s">
        <v>204</v>
      </c>
      <c r="D280" s="2" t="s">
        <v>628</v>
      </c>
      <c r="E280" s="3">
        <v>125</v>
      </c>
      <c r="F280" s="3">
        <v>1</v>
      </c>
      <c r="J280" s="7" t="s">
        <v>207</v>
      </c>
      <c r="O280" s="2" t="s">
        <v>1205</v>
      </c>
    </row>
    <row r="281" spans="1:15" outlineLevel="1">
      <c r="A281" t="s">
        <v>1000</v>
      </c>
      <c r="B281" t="s">
        <v>1001</v>
      </c>
      <c r="C281" s="2" t="s">
        <v>204</v>
      </c>
      <c r="D281" s="2" t="s">
        <v>628</v>
      </c>
      <c r="E281" s="3">
        <v>125</v>
      </c>
      <c r="F281" s="3">
        <v>1</v>
      </c>
      <c r="J281" s="7" t="s">
        <v>207</v>
      </c>
      <c r="O281" s="2" t="s">
        <v>1205</v>
      </c>
    </row>
    <row r="282" spans="1:15" outlineLevel="1">
      <c r="A282" t="s">
        <v>1002</v>
      </c>
      <c r="B282" t="s">
        <v>1003</v>
      </c>
      <c r="C282" s="2" t="s">
        <v>204</v>
      </c>
      <c r="D282" s="2" t="s">
        <v>628</v>
      </c>
      <c r="E282" s="3">
        <v>125</v>
      </c>
      <c r="F282" s="3">
        <v>1</v>
      </c>
      <c r="J282" s="7" t="s">
        <v>207</v>
      </c>
      <c r="O282" s="2" t="s">
        <v>1205</v>
      </c>
    </row>
    <row r="283" spans="1:15" outlineLevel="1">
      <c r="A283" t="s">
        <v>1004</v>
      </c>
      <c r="B283" t="s">
        <v>1005</v>
      </c>
      <c r="C283" s="2" t="s">
        <v>204</v>
      </c>
      <c r="D283" s="2" t="s">
        <v>628</v>
      </c>
      <c r="E283" s="3">
        <v>125</v>
      </c>
      <c r="F283" s="3">
        <v>1</v>
      </c>
      <c r="J283" s="7" t="s">
        <v>207</v>
      </c>
      <c r="O283" s="2" t="s">
        <v>1205</v>
      </c>
    </row>
    <row r="284" spans="1:15" outlineLevel="1">
      <c r="A284" t="s">
        <v>1006</v>
      </c>
      <c r="B284" t="s">
        <v>1007</v>
      </c>
      <c r="C284" s="2" t="s">
        <v>204</v>
      </c>
      <c r="D284" s="2" t="s">
        <v>628</v>
      </c>
      <c r="E284" s="3">
        <v>125</v>
      </c>
      <c r="F284" s="3">
        <v>1</v>
      </c>
      <c r="J284" s="7" t="s">
        <v>207</v>
      </c>
      <c r="O284" s="2" t="s">
        <v>1205</v>
      </c>
    </row>
    <row r="285" spans="1:15" outlineLevel="1">
      <c r="A285" t="s">
        <v>1008</v>
      </c>
      <c r="B285" t="s">
        <v>1009</v>
      </c>
      <c r="C285" s="2" t="s">
        <v>204</v>
      </c>
      <c r="D285" s="2" t="s">
        <v>628</v>
      </c>
      <c r="E285" s="3">
        <v>125</v>
      </c>
      <c r="F285" s="3">
        <v>1</v>
      </c>
      <c r="J285" s="7" t="s">
        <v>207</v>
      </c>
      <c r="O285" s="2" t="s">
        <v>1205</v>
      </c>
    </row>
    <row r="286" spans="1:15" outlineLevel="1">
      <c r="A286" t="s">
        <v>1010</v>
      </c>
      <c r="B286" t="s">
        <v>1011</v>
      </c>
      <c r="C286" s="2" t="s">
        <v>204</v>
      </c>
      <c r="D286" s="2" t="s">
        <v>628</v>
      </c>
      <c r="E286" s="3">
        <v>125</v>
      </c>
      <c r="F286" s="3">
        <v>1</v>
      </c>
      <c r="J286" s="7" t="s">
        <v>207</v>
      </c>
      <c r="O286" s="2" t="s">
        <v>1205</v>
      </c>
    </row>
    <row r="287" spans="1:15" outlineLevel="1">
      <c r="A287" t="s">
        <v>1012</v>
      </c>
      <c r="B287" t="s">
        <v>1013</v>
      </c>
      <c r="C287" s="2" t="s">
        <v>204</v>
      </c>
      <c r="D287" s="2" t="s">
        <v>628</v>
      </c>
      <c r="E287" s="3">
        <v>125</v>
      </c>
      <c r="F287" s="3">
        <v>1</v>
      </c>
      <c r="J287" s="7" t="s">
        <v>207</v>
      </c>
      <c r="O287" s="2" t="s">
        <v>1205</v>
      </c>
    </row>
    <row r="288" spans="1:15" outlineLevel="1">
      <c r="A288" t="s">
        <v>1014</v>
      </c>
      <c r="B288" t="s">
        <v>1015</v>
      </c>
      <c r="C288" s="2" t="s">
        <v>204</v>
      </c>
      <c r="D288" s="2" t="s">
        <v>628</v>
      </c>
      <c r="E288" s="3">
        <v>125</v>
      </c>
      <c r="F288" s="3">
        <v>1</v>
      </c>
      <c r="J288" s="7" t="s">
        <v>207</v>
      </c>
      <c r="O288" s="2" t="s">
        <v>1205</v>
      </c>
    </row>
    <row r="289" spans="1:15" outlineLevel="1">
      <c r="A289" t="s">
        <v>1016</v>
      </c>
      <c r="B289" t="s">
        <v>1017</v>
      </c>
      <c r="C289" s="2" t="s">
        <v>204</v>
      </c>
      <c r="D289" s="2" t="s">
        <v>628</v>
      </c>
      <c r="E289" s="3">
        <v>125</v>
      </c>
      <c r="F289" s="3">
        <v>1</v>
      </c>
      <c r="J289" s="7" t="s">
        <v>207</v>
      </c>
      <c r="O289" s="2" t="s">
        <v>1205</v>
      </c>
    </row>
    <row r="290" spans="1:15" outlineLevel="1">
      <c r="A290" t="s">
        <v>352</v>
      </c>
      <c r="B290" t="s">
        <v>1018</v>
      </c>
      <c r="C290" s="2" t="s">
        <v>204</v>
      </c>
      <c r="D290" s="2" t="s">
        <v>628</v>
      </c>
      <c r="E290" s="3">
        <v>125</v>
      </c>
      <c r="F290" s="3">
        <v>1</v>
      </c>
      <c r="J290" s="7" t="s">
        <v>208</v>
      </c>
      <c r="O290" s="2" t="s">
        <v>2394</v>
      </c>
    </row>
    <row r="291" spans="1:15" outlineLevel="1">
      <c r="A291" t="s">
        <v>353</v>
      </c>
      <c r="B291" t="s">
        <v>1019</v>
      </c>
      <c r="C291" s="2" t="s">
        <v>204</v>
      </c>
      <c r="D291" s="2" t="s">
        <v>628</v>
      </c>
      <c r="E291" s="3">
        <v>125</v>
      </c>
      <c r="F291" s="3">
        <v>1</v>
      </c>
      <c r="J291" s="7" t="s">
        <v>208</v>
      </c>
      <c r="O291" s="2" t="s">
        <v>2394</v>
      </c>
    </row>
    <row r="292" spans="1:15" outlineLevel="1">
      <c r="A292" t="s">
        <v>354</v>
      </c>
      <c r="B292" t="s">
        <v>1020</v>
      </c>
      <c r="C292" s="2" t="s">
        <v>204</v>
      </c>
      <c r="D292" s="2" t="s">
        <v>628</v>
      </c>
      <c r="E292" s="3">
        <v>125</v>
      </c>
      <c r="F292" s="3">
        <v>1</v>
      </c>
      <c r="J292" s="7" t="s">
        <v>208</v>
      </c>
      <c r="O292" s="2" t="s">
        <v>2394</v>
      </c>
    </row>
    <row r="293" spans="1:15" outlineLevel="1">
      <c r="A293" t="s">
        <v>355</v>
      </c>
      <c r="B293" t="s">
        <v>1021</v>
      </c>
      <c r="C293" s="2" t="s">
        <v>204</v>
      </c>
      <c r="D293" s="2" t="s">
        <v>628</v>
      </c>
      <c r="E293" s="3">
        <v>125</v>
      </c>
      <c r="F293" s="3">
        <v>1</v>
      </c>
      <c r="J293" s="7" t="s">
        <v>208</v>
      </c>
      <c r="O293" s="2" t="s">
        <v>2394</v>
      </c>
    </row>
    <row r="294" spans="1:15" outlineLevel="1">
      <c r="A294" t="s">
        <v>474</v>
      </c>
      <c r="B294" t="s">
        <v>1022</v>
      </c>
      <c r="C294" s="2" t="s">
        <v>204</v>
      </c>
      <c r="D294" s="2" t="s">
        <v>628</v>
      </c>
      <c r="E294" s="3">
        <v>125</v>
      </c>
      <c r="F294" s="3">
        <v>1</v>
      </c>
      <c r="J294" s="7" t="s">
        <v>475</v>
      </c>
      <c r="O294" s="2" t="s">
        <v>2395</v>
      </c>
    </row>
    <row r="295" spans="1:15" outlineLevel="1">
      <c r="A295" t="s">
        <v>476</v>
      </c>
      <c r="B295" t="s">
        <v>1023</v>
      </c>
      <c r="C295" s="2" t="s">
        <v>204</v>
      </c>
      <c r="D295" s="2" t="s">
        <v>628</v>
      </c>
      <c r="E295" s="3">
        <v>125</v>
      </c>
      <c r="F295" s="3">
        <v>1</v>
      </c>
      <c r="J295" s="7" t="s">
        <v>475</v>
      </c>
      <c r="O295" s="2" t="s">
        <v>2395</v>
      </c>
    </row>
    <row r="296" spans="1:15" outlineLevel="1">
      <c r="A296" t="s">
        <v>477</v>
      </c>
      <c r="B296" t="s">
        <v>1024</v>
      </c>
      <c r="C296" s="2" t="s">
        <v>204</v>
      </c>
      <c r="D296" s="2" t="s">
        <v>628</v>
      </c>
      <c r="E296" s="3">
        <v>125</v>
      </c>
      <c r="F296" s="3">
        <v>1</v>
      </c>
      <c r="J296" s="7" t="s">
        <v>475</v>
      </c>
      <c r="O296" s="2" t="s">
        <v>2395</v>
      </c>
    </row>
    <row r="297" spans="1:15" outlineLevel="1">
      <c r="A297" t="s">
        <v>478</v>
      </c>
      <c r="B297" t="s">
        <v>1025</v>
      </c>
      <c r="C297" s="2" t="s">
        <v>204</v>
      </c>
      <c r="D297" s="2" t="s">
        <v>628</v>
      </c>
      <c r="E297" s="3">
        <v>125</v>
      </c>
      <c r="F297" s="3">
        <v>1</v>
      </c>
      <c r="J297" s="7" t="s">
        <v>475</v>
      </c>
      <c r="O297" s="2" t="s">
        <v>2395</v>
      </c>
    </row>
    <row r="298" spans="1:15" outlineLevel="1">
      <c r="A298" t="s">
        <v>479</v>
      </c>
      <c r="B298" t="s">
        <v>1026</v>
      </c>
      <c r="C298" s="2" t="s">
        <v>204</v>
      </c>
      <c r="D298" s="2" t="s">
        <v>628</v>
      </c>
      <c r="E298" s="3">
        <v>125</v>
      </c>
      <c r="F298" s="3">
        <v>1</v>
      </c>
      <c r="J298" s="7" t="s">
        <v>475</v>
      </c>
      <c r="O298" s="2" t="s">
        <v>2395</v>
      </c>
    </row>
    <row r="299" spans="1:15" outlineLevel="1">
      <c r="A299" t="s">
        <v>480</v>
      </c>
      <c r="B299" t="s">
        <v>1027</v>
      </c>
      <c r="C299" s="2" t="s">
        <v>204</v>
      </c>
      <c r="D299" s="2" t="s">
        <v>628</v>
      </c>
      <c r="E299" s="3">
        <v>125</v>
      </c>
      <c r="F299" s="3">
        <v>1</v>
      </c>
      <c r="J299" s="7" t="s">
        <v>475</v>
      </c>
      <c r="O299" s="2" t="s">
        <v>2395</v>
      </c>
    </row>
    <row r="300" spans="1:15" outlineLevel="1">
      <c r="A300" t="s">
        <v>481</v>
      </c>
      <c r="B300" t="s">
        <v>1028</v>
      </c>
      <c r="C300" s="2" t="s">
        <v>204</v>
      </c>
      <c r="D300" s="2" t="s">
        <v>628</v>
      </c>
      <c r="E300" s="3">
        <v>125</v>
      </c>
      <c r="F300" s="3">
        <v>1</v>
      </c>
      <c r="J300" s="7" t="s">
        <v>475</v>
      </c>
      <c r="O300" s="2" t="s">
        <v>2395</v>
      </c>
    </row>
    <row r="301" spans="1:15" outlineLevel="1">
      <c r="A301" t="s">
        <v>482</v>
      </c>
      <c r="B301" t="s">
        <v>1029</v>
      </c>
      <c r="C301" s="2" t="s">
        <v>204</v>
      </c>
      <c r="D301" s="2" t="s">
        <v>628</v>
      </c>
      <c r="E301" s="3">
        <v>125</v>
      </c>
      <c r="F301" s="3">
        <v>1</v>
      </c>
      <c r="J301" s="7" t="s">
        <v>475</v>
      </c>
      <c r="O301" s="2" t="s">
        <v>2395</v>
      </c>
    </row>
    <row r="302" spans="1:15" outlineLevel="1">
      <c r="A302" t="s">
        <v>483</v>
      </c>
      <c r="B302" t="s">
        <v>1030</v>
      </c>
      <c r="C302" s="2" t="s">
        <v>204</v>
      </c>
      <c r="D302" s="2" t="s">
        <v>628</v>
      </c>
      <c r="E302" s="3">
        <v>125</v>
      </c>
      <c r="F302" s="3">
        <v>1</v>
      </c>
      <c r="J302" s="7" t="s">
        <v>475</v>
      </c>
      <c r="O302" s="2" t="s">
        <v>2395</v>
      </c>
    </row>
    <row r="303" spans="1:15" outlineLevel="1">
      <c r="A303" t="s">
        <v>484</v>
      </c>
      <c r="B303" t="s">
        <v>1031</v>
      </c>
      <c r="C303" s="2" t="s">
        <v>204</v>
      </c>
      <c r="D303" s="2" t="s">
        <v>628</v>
      </c>
      <c r="E303" s="3">
        <v>125</v>
      </c>
      <c r="F303" s="3">
        <v>1</v>
      </c>
      <c r="J303" s="7" t="s">
        <v>475</v>
      </c>
      <c r="O303" s="2" t="s">
        <v>2395</v>
      </c>
    </row>
    <row r="304" spans="1:15" outlineLevel="1">
      <c r="A304" t="s">
        <v>485</v>
      </c>
      <c r="B304" t="s">
        <v>1032</v>
      </c>
      <c r="C304" s="2" t="s">
        <v>204</v>
      </c>
      <c r="D304" s="2" t="s">
        <v>628</v>
      </c>
      <c r="E304" s="3">
        <v>125</v>
      </c>
      <c r="F304" s="3">
        <v>1</v>
      </c>
      <c r="J304" s="7" t="s">
        <v>475</v>
      </c>
      <c r="O304" s="2" t="s">
        <v>2395</v>
      </c>
    </row>
    <row r="305" spans="1:15" outlineLevel="1">
      <c r="A305" t="s">
        <v>486</v>
      </c>
      <c r="B305" t="s">
        <v>1033</v>
      </c>
      <c r="C305" s="2" t="s">
        <v>204</v>
      </c>
      <c r="D305" s="2" t="s">
        <v>628</v>
      </c>
      <c r="E305" s="3">
        <v>125</v>
      </c>
      <c r="F305" s="3">
        <v>1</v>
      </c>
      <c r="J305" s="7" t="s">
        <v>475</v>
      </c>
      <c r="O305" s="2" t="s">
        <v>2395</v>
      </c>
    </row>
    <row r="306" spans="1:15" outlineLevel="1">
      <c r="A306" t="s">
        <v>487</v>
      </c>
      <c r="B306" t="s">
        <v>1034</v>
      </c>
      <c r="C306" s="2" t="s">
        <v>204</v>
      </c>
      <c r="D306" s="2" t="s">
        <v>628</v>
      </c>
      <c r="E306" s="3">
        <v>125</v>
      </c>
      <c r="F306" s="3">
        <v>1</v>
      </c>
      <c r="J306" s="7" t="s">
        <v>475</v>
      </c>
      <c r="O306" s="2" t="s">
        <v>2395</v>
      </c>
    </row>
    <row r="307" spans="1:15" outlineLevel="1">
      <c r="A307" t="s">
        <v>133</v>
      </c>
      <c r="B307" t="s">
        <v>1035</v>
      </c>
      <c r="C307" s="2" t="s">
        <v>204</v>
      </c>
      <c r="D307" s="2" t="s">
        <v>628</v>
      </c>
      <c r="E307" s="3">
        <v>125</v>
      </c>
      <c r="F307" s="3">
        <v>1</v>
      </c>
      <c r="J307" s="7" t="s">
        <v>475</v>
      </c>
      <c r="O307" s="2" t="s">
        <v>2395</v>
      </c>
    </row>
    <row r="308" spans="1:15" outlineLevel="1">
      <c r="A308" t="s">
        <v>489</v>
      </c>
      <c r="B308" t="s">
        <v>1036</v>
      </c>
      <c r="C308" s="2" t="s">
        <v>204</v>
      </c>
      <c r="D308" s="2" t="s">
        <v>628</v>
      </c>
      <c r="E308" s="3">
        <v>125</v>
      </c>
      <c r="F308" s="3">
        <v>1</v>
      </c>
      <c r="J308" s="7" t="s">
        <v>475</v>
      </c>
      <c r="O308" s="2" t="s">
        <v>2395</v>
      </c>
    </row>
    <row r="309" spans="1:15" outlineLevel="1">
      <c r="A309" t="s">
        <v>490</v>
      </c>
      <c r="B309" t="s">
        <v>1037</v>
      </c>
      <c r="C309" s="2" t="s">
        <v>204</v>
      </c>
      <c r="D309" s="2" t="s">
        <v>628</v>
      </c>
      <c r="E309" s="3">
        <v>125</v>
      </c>
      <c r="F309" s="3">
        <v>1</v>
      </c>
      <c r="J309" s="7" t="s">
        <v>475</v>
      </c>
      <c r="O309" s="2" t="s">
        <v>2395</v>
      </c>
    </row>
    <row r="310" spans="1:15" outlineLevel="1">
      <c r="A310" t="s">
        <v>491</v>
      </c>
      <c r="B310" t="s">
        <v>1038</v>
      </c>
      <c r="C310" s="2" t="s">
        <v>204</v>
      </c>
      <c r="D310" s="2" t="s">
        <v>628</v>
      </c>
      <c r="E310" s="3">
        <v>125</v>
      </c>
      <c r="F310" s="3">
        <v>1</v>
      </c>
      <c r="J310" s="7" t="s">
        <v>475</v>
      </c>
      <c r="O310" s="2" t="s">
        <v>2395</v>
      </c>
    </row>
    <row r="311" spans="1:15" outlineLevel="1">
      <c r="A311" t="s">
        <v>492</v>
      </c>
      <c r="B311" t="s">
        <v>1039</v>
      </c>
      <c r="C311" s="2" t="s">
        <v>204</v>
      </c>
      <c r="D311" s="2" t="s">
        <v>628</v>
      </c>
      <c r="E311" s="3">
        <v>125</v>
      </c>
      <c r="F311" s="3">
        <v>1</v>
      </c>
      <c r="J311" s="7" t="s">
        <v>475</v>
      </c>
      <c r="O311" s="2" t="s">
        <v>2395</v>
      </c>
    </row>
    <row r="312" spans="1:15" outlineLevel="1">
      <c r="A312" t="s">
        <v>493</v>
      </c>
      <c r="B312" t="s">
        <v>1040</v>
      </c>
      <c r="C312" s="2" t="s">
        <v>204</v>
      </c>
      <c r="D312" s="2" t="s">
        <v>628</v>
      </c>
      <c r="E312" s="3">
        <v>125</v>
      </c>
      <c r="F312" s="3">
        <v>1</v>
      </c>
      <c r="J312" s="7" t="s">
        <v>475</v>
      </c>
      <c r="O312" s="2" t="s">
        <v>2395</v>
      </c>
    </row>
    <row r="313" spans="1:15" outlineLevel="1">
      <c r="A313" t="s">
        <v>494</v>
      </c>
      <c r="B313" t="s">
        <v>1041</v>
      </c>
      <c r="C313" s="2" t="s">
        <v>204</v>
      </c>
      <c r="D313" s="2" t="s">
        <v>628</v>
      </c>
      <c r="E313" s="3">
        <v>125</v>
      </c>
      <c r="F313" s="3">
        <v>1</v>
      </c>
      <c r="J313" s="7" t="s">
        <v>475</v>
      </c>
      <c r="O313" s="2" t="s">
        <v>2395</v>
      </c>
    </row>
    <row r="314" spans="1:15" outlineLevel="1">
      <c r="A314" t="s">
        <v>488</v>
      </c>
      <c r="B314" t="s">
        <v>1042</v>
      </c>
      <c r="C314" s="2" t="s">
        <v>204</v>
      </c>
      <c r="D314" s="2" t="s">
        <v>628</v>
      </c>
      <c r="E314" s="3">
        <v>125</v>
      </c>
      <c r="F314" s="3">
        <v>1</v>
      </c>
      <c r="J314" s="7" t="s">
        <v>475</v>
      </c>
      <c r="O314" s="2" t="s">
        <v>2395</v>
      </c>
    </row>
    <row r="315" spans="1:15" outlineLevel="1">
      <c r="A315" t="s">
        <v>126</v>
      </c>
      <c r="B315" t="s">
        <v>1043</v>
      </c>
      <c r="C315" s="2" t="s">
        <v>204</v>
      </c>
      <c r="D315" s="2" t="s">
        <v>628</v>
      </c>
      <c r="E315" s="3">
        <v>125</v>
      </c>
      <c r="F315" s="3">
        <v>1</v>
      </c>
      <c r="J315" s="7" t="s">
        <v>475</v>
      </c>
      <c r="O315" s="2" t="s">
        <v>2395</v>
      </c>
    </row>
    <row r="316" spans="1:15" outlineLevel="1">
      <c r="A316" t="s">
        <v>127</v>
      </c>
      <c r="B316" t="s">
        <v>1044</v>
      </c>
      <c r="C316" s="2" t="s">
        <v>204</v>
      </c>
      <c r="D316" s="2" t="s">
        <v>628</v>
      </c>
      <c r="E316" s="3">
        <v>125</v>
      </c>
      <c r="F316" s="3">
        <v>1</v>
      </c>
      <c r="J316" s="7" t="s">
        <v>475</v>
      </c>
      <c r="O316" s="2" t="s">
        <v>2395</v>
      </c>
    </row>
    <row r="317" spans="1:15" outlineLevel="1">
      <c r="A317" t="s">
        <v>128</v>
      </c>
      <c r="B317" t="s">
        <v>1045</v>
      </c>
      <c r="C317" s="2" t="s">
        <v>204</v>
      </c>
      <c r="D317" s="2" t="s">
        <v>628</v>
      </c>
      <c r="E317" s="3">
        <v>125</v>
      </c>
      <c r="F317" s="3">
        <v>1</v>
      </c>
      <c r="J317" s="7" t="s">
        <v>475</v>
      </c>
      <c r="O317" s="2" t="s">
        <v>2395</v>
      </c>
    </row>
    <row r="318" spans="1:15" outlineLevel="1">
      <c r="A318" t="s">
        <v>129</v>
      </c>
      <c r="B318" t="s">
        <v>1046</v>
      </c>
      <c r="C318" s="2" t="s">
        <v>204</v>
      </c>
      <c r="D318" s="2" t="s">
        <v>628</v>
      </c>
      <c r="E318" s="3">
        <v>125</v>
      </c>
      <c r="F318" s="3">
        <v>1</v>
      </c>
      <c r="J318" s="7" t="s">
        <v>475</v>
      </c>
      <c r="O318" s="2" t="s">
        <v>2395</v>
      </c>
    </row>
    <row r="319" spans="1:15" outlineLevel="1">
      <c r="A319" t="s">
        <v>130</v>
      </c>
      <c r="B319" t="s">
        <v>1047</v>
      </c>
      <c r="C319" s="2" t="s">
        <v>204</v>
      </c>
      <c r="D319" s="2" t="s">
        <v>628</v>
      </c>
      <c r="E319" s="3">
        <v>125</v>
      </c>
      <c r="F319" s="3">
        <v>1</v>
      </c>
      <c r="J319" s="7" t="s">
        <v>475</v>
      </c>
      <c r="O319" s="2" t="s">
        <v>2395</v>
      </c>
    </row>
    <row r="320" spans="1:15" outlineLevel="1">
      <c r="A320" t="s">
        <v>131</v>
      </c>
      <c r="B320" t="s">
        <v>1048</v>
      </c>
      <c r="C320" s="2" t="s">
        <v>204</v>
      </c>
      <c r="D320" s="2" t="s">
        <v>628</v>
      </c>
      <c r="E320" s="3">
        <v>125</v>
      </c>
      <c r="F320" s="3">
        <v>1</v>
      </c>
      <c r="J320" s="7" t="s">
        <v>475</v>
      </c>
      <c r="O320" s="2" t="s">
        <v>2395</v>
      </c>
    </row>
    <row r="321" spans="1:15" outlineLevel="1">
      <c r="A321" t="s">
        <v>132</v>
      </c>
      <c r="B321" t="s">
        <v>1049</v>
      </c>
      <c r="C321" s="2" t="s">
        <v>204</v>
      </c>
      <c r="D321" s="2" t="s">
        <v>628</v>
      </c>
      <c r="E321" s="3">
        <v>125</v>
      </c>
      <c r="F321" s="3">
        <v>1</v>
      </c>
      <c r="J321" s="7" t="s">
        <v>475</v>
      </c>
      <c r="O321" s="2" t="s">
        <v>2395</v>
      </c>
    </row>
    <row r="322" spans="1:15" outlineLevel="1">
      <c r="A322" t="s">
        <v>526</v>
      </c>
      <c r="B322" s="4" t="s">
        <v>1050</v>
      </c>
      <c r="C322" s="2" t="s">
        <v>204</v>
      </c>
      <c r="D322" s="2" t="s">
        <v>628</v>
      </c>
      <c r="E322" s="3">
        <v>125</v>
      </c>
      <c r="F322" s="3">
        <v>1</v>
      </c>
      <c r="J322" s="7" t="s">
        <v>475</v>
      </c>
      <c r="O322" s="2" t="s">
        <v>1276</v>
      </c>
    </row>
    <row r="323" spans="1:15" outlineLevel="1">
      <c r="A323" t="s">
        <v>1051</v>
      </c>
      <c r="B323" s="4" t="s">
        <v>1052</v>
      </c>
      <c r="C323" s="2" t="s">
        <v>204</v>
      </c>
      <c r="D323" s="2" t="s">
        <v>628</v>
      </c>
      <c r="E323" s="3">
        <v>125</v>
      </c>
      <c r="F323" s="3">
        <v>1</v>
      </c>
      <c r="J323" s="7" t="s">
        <v>530</v>
      </c>
      <c r="O323" s="2" t="s">
        <v>1279</v>
      </c>
    </row>
    <row r="324" spans="1:15" outlineLevel="1">
      <c r="A324" t="s">
        <v>1053</v>
      </c>
      <c r="B324" s="4" t="s">
        <v>1054</v>
      </c>
      <c r="C324" s="2" t="s">
        <v>204</v>
      </c>
      <c r="D324" s="2" t="s">
        <v>628</v>
      </c>
      <c r="E324" s="3">
        <v>125</v>
      </c>
      <c r="F324" s="3">
        <v>1</v>
      </c>
      <c r="J324" s="7" t="s">
        <v>537</v>
      </c>
      <c r="O324" s="2" t="s">
        <v>1278</v>
      </c>
    </row>
    <row r="325" spans="1:15" outlineLevel="1">
      <c r="A325" t="s">
        <v>507</v>
      </c>
      <c r="B325" t="s">
        <v>1055</v>
      </c>
      <c r="C325" s="2" t="s">
        <v>204</v>
      </c>
      <c r="D325" s="2" t="s">
        <v>628</v>
      </c>
      <c r="E325" s="3">
        <v>125</v>
      </c>
      <c r="F325" s="3">
        <v>1</v>
      </c>
      <c r="J325" s="7" t="s">
        <v>207</v>
      </c>
      <c r="O325" s="2" t="s">
        <v>1206</v>
      </c>
    </row>
    <row r="326" spans="1:15" outlineLevel="1">
      <c r="A326" t="s">
        <v>508</v>
      </c>
      <c r="B326" t="s">
        <v>1056</v>
      </c>
      <c r="C326" s="2" t="s">
        <v>204</v>
      </c>
      <c r="D326" s="2" t="s">
        <v>628</v>
      </c>
      <c r="E326" s="3">
        <v>125</v>
      </c>
      <c r="F326" s="3">
        <v>1</v>
      </c>
      <c r="J326" s="7" t="s">
        <v>207</v>
      </c>
      <c r="O326" s="2" t="s">
        <v>1206</v>
      </c>
    </row>
    <row r="327" spans="1:15" outlineLevel="1">
      <c r="A327" t="s">
        <v>509</v>
      </c>
      <c r="B327" t="s">
        <v>1057</v>
      </c>
      <c r="C327" s="2" t="s">
        <v>204</v>
      </c>
      <c r="D327" s="2" t="s">
        <v>628</v>
      </c>
      <c r="E327" s="3">
        <v>125</v>
      </c>
      <c r="F327" s="3">
        <v>1</v>
      </c>
      <c r="J327" s="7" t="s">
        <v>207</v>
      </c>
      <c r="O327" s="2" t="s">
        <v>1206</v>
      </c>
    </row>
    <row r="328" spans="1:15" outlineLevel="1">
      <c r="A328" t="s">
        <v>510</v>
      </c>
      <c r="B328" t="s">
        <v>1058</v>
      </c>
      <c r="C328" s="2" t="s">
        <v>204</v>
      </c>
      <c r="D328" s="2" t="s">
        <v>628</v>
      </c>
      <c r="E328" s="3">
        <v>125</v>
      </c>
      <c r="F328" s="3">
        <v>1</v>
      </c>
      <c r="J328" s="7" t="s">
        <v>207</v>
      </c>
      <c r="O328" s="2" t="s">
        <v>1206</v>
      </c>
    </row>
    <row r="329" spans="1:15" outlineLevel="1">
      <c r="A329" t="s">
        <v>1059</v>
      </c>
      <c r="B329" t="s">
        <v>1060</v>
      </c>
      <c r="C329" s="2" t="s">
        <v>204</v>
      </c>
      <c r="D329" s="2" t="s">
        <v>628</v>
      </c>
      <c r="E329" s="3">
        <v>125</v>
      </c>
      <c r="F329" s="3">
        <v>1</v>
      </c>
      <c r="J329" s="7" t="s">
        <v>530</v>
      </c>
      <c r="O329" s="2" t="s">
        <v>1207</v>
      </c>
    </row>
    <row r="330" spans="1:15" outlineLevel="1">
      <c r="A330" t="s">
        <v>1061</v>
      </c>
      <c r="B330" t="s">
        <v>1062</v>
      </c>
      <c r="C330" s="2" t="s">
        <v>204</v>
      </c>
      <c r="D330" s="2" t="s">
        <v>628</v>
      </c>
      <c r="E330" s="3">
        <v>125</v>
      </c>
      <c r="F330" s="3">
        <v>1</v>
      </c>
      <c r="J330" s="7" t="s">
        <v>530</v>
      </c>
      <c r="O330" s="2" t="s">
        <v>1207</v>
      </c>
    </row>
    <row r="331" spans="1:15" outlineLevel="1">
      <c r="A331" t="s">
        <v>1063</v>
      </c>
      <c r="B331" t="s">
        <v>1064</v>
      </c>
      <c r="C331" s="2" t="s">
        <v>204</v>
      </c>
      <c r="D331" s="2" t="s">
        <v>628</v>
      </c>
      <c r="E331" s="3">
        <v>125</v>
      </c>
      <c r="F331" s="3">
        <v>1</v>
      </c>
      <c r="J331" s="7" t="s">
        <v>530</v>
      </c>
      <c r="O331" s="2" t="s">
        <v>1207</v>
      </c>
    </row>
    <row r="332" spans="1:15" outlineLevel="1">
      <c r="A332" t="s">
        <v>1065</v>
      </c>
      <c r="B332" t="s">
        <v>1066</v>
      </c>
      <c r="C332" s="2" t="s">
        <v>204</v>
      </c>
      <c r="D332" s="2" t="s">
        <v>628</v>
      </c>
      <c r="E332" s="3">
        <v>125</v>
      </c>
      <c r="F332" s="3">
        <v>1</v>
      </c>
      <c r="J332" s="7" t="s">
        <v>530</v>
      </c>
      <c r="O332" s="2" t="s">
        <v>1207</v>
      </c>
    </row>
    <row r="333" spans="1:15" outlineLevel="1">
      <c r="A333" t="s">
        <v>516</v>
      </c>
      <c r="B333" t="s">
        <v>1067</v>
      </c>
      <c r="C333" s="2" t="s">
        <v>204</v>
      </c>
      <c r="D333" s="2" t="s">
        <v>628</v>
      </c>
      <c r="E333" s="3">
        <v>125</v>
      </c>
      <c r="F333" s="3">
        <v>1</v>
      </c>
      <c r="J333" s="7" t="s">
        <v>206</v>
      </c>
      <c r="O333" s="2" t="s">
        <v>1208</v>
      </c>
    </row>
    <row r="334" spans="1:15" outlineLevel="1">
      <c r="A334" t="s">
        <v>517</v>
      </c>
      <c r="B334" t="s">
        <v>1068</v>
      </c>
      <c r="C334" s="2" t="s">
        <v>204</v>
      </c>
      <c r="D334" s="2" t="s">
        <v>628</v>
      </c>
      <c r="E334" s="3">
        <v>125</v>
      </c>
      <c r="F334" s="3">
        <v>1</v>
      </c>
      <c r="J334" s="7" t="s">
        <v>206</v>
      </c>
      <c r="O334" s="2" t="s">
        <v>1210</v>
      </c>
    </row>
    <row r="335" spans="1:15" outlineLevel="1">
      <c r="A335" t="s">
        <v>518</v>
      </c>
      <c r="B335" t="s">
        <v>1069</v>
      </c>
      <c r="C335" s="2" t="s">
        <v>204</v>
      </c>
      <c r="D335" s="2" t="s">
        <v>628</v>
      </c>
      <c r="E335" s="3">
        <v>125</v>
      </c>
      <c r="F335" s="3">
        <v>1</v>
      </c>
      <c r="J335" s="7" t="s">
        <v>206</v>
      </c>
      <c r="O335" s="2" t="s">
        <v>1209</v>
      </c>
    </row>
    <row r="336" spans="1:15" outlineLevel="1">
      <c r="A336" t="s">
        <v>1070</v>
      </c>
      <c r="B336" t="s">
        <v>1071</v>
      </c>
      <c r="C336" s="2" t="s">
        <v>204</v>
      </c>
      <c r="D336" s="2" t="s">
        <v>628</v>
      </c>
      <c r="E336" s="3">
        <v>125</v>
      </c>
      <c r="F336" s="3">
        <v>1</v>
      </c>
      <c r="J336" s="7" t="s">
        <v>206</v>
      </c>
      <c r="O336" s="2" t="s">
        <v>1211</v>
      </c>
    </row>
    <row r="337" spans="1:15" outlineLevel="1">
      <c r="A337" t="s">
        <v>386</v>
      </c>
      <c r="B337" t="s">
        <v>1072</v>
      </c>
      <c r="C337" s="2" t="s">
        <v>204</v>
      </c>
      <c r="D337" s="2" t="s">
        <v>628</v>
      </c>
      <c r="E337" s="3">
        <v>125</v>
      </c>
      <c r="F337" s="3">
        <v>1</v>
      </c>
      <c r="J337" s="7" t="s">
        <v>206</v>
      </c>
      <c r="O337" s="2" t="s">
        <v>1212</v>
      </c>
    </row>
    <row r="338" spans="1:15" outlineLevel="1">
      <c r="A338" t="s">
        <v>521</v>
      </c>
      <c r="B338" t="s">
        <v>1073</v>
      </c>
      <c r="C338" s="2" t="s">
        <v>204</v>
      </c>
      <c r="D338" s="2" t="s">
        <v>628</v>
      </c>
      <c r="E338" s="3">
        <v>125</v>
      </c>
      <c r="F338" s="3">
        <v>1</v>
      </c>
      <c r="J338" s="7" t="s">
        <v>208</v>
      </c>
      <c r="O338" s="2" t="s">
        <v>1213</v>
      </c>
    </row>
    <row r="339" spans="1:15" outlineLevel="1">
      <c r="A339" t="s">
        <v>523</v>
      </c>
      <c r="B339" t="s">
        <v>1074</v>
      </c>
      <c r="C339" s="2" t="s">
        <v>204</v>
      </c>
      <c r="D339" s="2" t="s">
        <v>628</v>
      </c>
      <c r="E339" s="3">
        <v>125</v>
      </c>
      <c r="F339" s="3">
        <v>1</v>
      </c>
      <c r="J339" s="7" t="s">
        <v>208</v>
      </c>
      <c r="O339" s="2" t="s">
        <v>1214</v>
      </c>
    </row>
    <row r="340" spans="1:15" outlineLevel="1">
      <c r="A340" t="s">
        <v>522</v>
      </c>
      <c r="B340" t="s">
        <v>1075</v>
      </c>
      <c r="C340" s="2" t="s">
        <v>204</v>
      </c>
      <c r="D340" s="2" t="s">
        <v>628</v>
      </c>
      <c r="E340" s="3">
        <v>125</v>
      </c>
      <c r="F340" s="3">
        <v>1</v>
      </c>
      <c r="J340" s="7" t="s">
        <v>208</v>
      </c>
      <c r="O340" s="2" t="s">
        <v>1215</v>
      </c>
    </row>
    <row r="341" spans="1:15" outlineLevel="1">
      <c r="A341" t="s">
        <v>384</v>
      </c>
      <c r="B341" t="s">
        <v>1076</v>
      </c>
      <c r="C341" s="2" t="s">
        <v>204</v>
      </c>
      <c r="D341" s="2" t="s">
        <v>628</v>
      </c>
      <c r="E341" s="3">
        <v>125</v>
      </c>
      <c r="F341" s="3">
        <v>1</v>
      </c>
      <c r="J341" s="7" t="s">
        <v>208</v>
      </c>
      <c r="O341" s="2" t="s">
        <v>1216</v>
      </c>
    </row>
    <row r="342" spans="1:15" outlineLevel="1">
      <c r="A342" t="s">
        <v>385</v>
      </c>
      <c r="B342" s="4" t="s">
        <v>1077</v>
      </c>
      <c r="C342" s="2" t="s">
        <v>204</v>
      </c>
      <c r="D342" s="2" t="s">
        <v>628</v>
      </c>
      <c r="E342" s="3">
        <v>125</v>
      </c>
      <c r="F342" s="3">
        <v>1</v>
      </c>
      <c r="J342" s="7" t="s">
        <v>208</v>
      </c>
      <c r="O342" s="2" t="s">
        <v>1277</v>
      </c>
    </row>
    <row r="343" spans="1:15" outlineLevel="1">
      <c r="A343" t="s">
        <v>1078</v>
      </c>
      <c r="B343" t="s">
        <v>1079</v>
      </c>
      <c r="C343" s="2" t="s">
        <v>204</v>
      </c>
      <c r="D343" s="2" t="s">
        <v>628</v>
      </c>
      <c r="E343" s="3">
        <v>125</v>
      </c>
      <c r="F343" s="3">
        <v>1</v>
      </c>
      <c r="J343" s="7" t="s">
        <v>530</v>
      </c>
      <c r="O343" s="2" t="s">
        <v>1217</v>
      </c>
    </row>
    <row r="344" spans="1:15" outlineLevel="1">
      <c r="A344" t="s">
        <v>519</v>
      </c>
      <c r="B344" t="s">
        <v>1080</v>
      </c>
      <c r="C344" s="2" t="s">
        <v>204</v>
      </c>
      <c r="D344" s="2" t="s">
        <v>628</v>
      </c>
      <c r="E344" s="3">
        <v>125</v>
      </c>
      <c r="F344" s="3">
        <v>1</v>
      </c>
      <c r="J344" s="7" t="s">
        <v>208</v>
      </c>
      <c r="O344" s="2" t="s">
        <v>1218</v>
      </c>
    </row>
    <row r="345" spans="1:15" outlineLevel="1">
      <c r="A345" t="s">
        <v>527</v>
      </c>
      <c r="B345" s="4" t="s">
        <v>1081</v>
      </c>
      <c r="C345" s="2" t="s">
        <v>204</v>
      </c>
      <c r="D345" s="2" t="s">
        <v>628</v>
      </c>
      <c r="E345" s="3">
        <v>125</v>
      </c>
      <c r="F345" s="3">
        <v>1</v>
      </c>
      <c r="J345" s="7" t="s">
        <v>207</v>
      </c>
      <c r="O345" s="2" t="s">
        <v>1219</v>
      </c>
    </row>
    <row r="346" spans="1:15" outlineLevel="1">
      <c r="A346" t="s">
        <v>1082</v>
      </c>
      <c r="B346" t="s">
        <v>1083</v>
      </c>
      <c r="C346" s="2" t="s">
        <v>204</v>
      </c>
      <c r="D346" s="2" t="s">
        <v>628</v>
      </c>
      <c r="E346" s="3">
        <v>125</v>
      </c>
      <c r="F346" s="3">
        <v>1</v>
      </c>
      <c r="J346" s="7" t="s">
        <v>537</v>
      </c>
      <c r="O346" s="2" t="s">
        <v>1220</v>
      </c>
    </row>
    <row r="347" spans="1:15" outlineLevel="1">
      <c r="A347" t="s">
        <v>1084</v>
      </c>
      <c r="B347" t="s">
        <v>1085</v>
      </c>
      <c r="C347" s="2" t="s">
        <v>204</v>
      </c>
      <c r="D347" s="2" t="s">
        <v>628</v>
      </c>
      <c r="E347" s="3">
        <v>125</v>
      </c>
      <c r="F347" s="3">
        <v>1</v>
      </c>
      <c r="J347" s="7" t="s">
        <v>537</v>
      </c>
      <c r="O347" s="2" t="s">
        <v>1221</v>
      </c>
    </row>
    <row r="348" spans="1:15" outlineLevel="1">
      <c r="A348" t="s">
        <v>535</v>
      </c>
      <c r="B348" t="s">
        <v>1086</v>
      </c>
      <c r="C348" s="2" t="s">
        <v>204</v>
      </c>
      <c r="D348" s="2" t="s">
        <v>628</v>
      </c>
      <c r="E348" s="3">
        <v>125</v>
      </c>
      <c r="F348" s="3">
        <v>1</v>
      </c>
      <c r="J348" s="7" t="s">
        <v>533</v>
      </c>
      <c r="O348" s="2" t="s">
        <v>1222</v>
      </c>
    </row>
    <row r="349" spans="1:15" outlineLevel="1">
      <c r="A349" t="s">
        <v>534</v>
      </c>
      <c r="B349" t="s">
        <v>1087</v>
      </c>
      <c r="C349" s="2" t="s">
        <v>204</v>
      </c>
      <c r="D349" s="2" t="s">
        <v>628</v>
      </c>
      <c r="E349" s="3">
        <v>125</v>
      </c>
      <c r="F349" s="3">
        <v>1</v>
      </c>
      <c r="J349" s="7" t="s">
        <v>530</v>
      </c>
      <c r="O349" s="2" t="s">
        <v>1223</v>
      </c>
    </row>
    <row r="350" spans="1:15" outlineLevel="1">
      <c r="A350" t="s">
        <v>536</v>
      </c>
      <c r="B350" t="s">
        <v>1088</v>
      </c>
      <c r="C350" s="2" t="s">
        <v>204</v>
      </c>
      <c r="D350" s="2" t="s">
        <v>628</v>
      </c>
      <c r="E350" s="3">
        <v>125</v>
      </c>
      <c r="F350" s="3">
        <v>1</v>
      </c>
      <c r="J350" s="7" t="s">
        <v>207</v>
      </c>
      <c r="O350" s="2" t="s">
        <v>1224</v>
      </c>
    </row>
    <row r="351" spans="1:15" outlineLevel="1">
      <c r="A351" t="s">
        <v>1089</v>
      </c>
      <c r="B351" t="s">
        <v>1090</v>
      </c>
      <c r="C351" s="2" t="s">
        <v>204</v>
      </c>
      <c r="D351" s="2" t="s">
        <v>628</v>
      </c>
      <c r="E351" s="3">
        <v>125</v>
      </c>
      <c r="F351" s="3">
        <v>1</v>
      </c>
      <c r="J351" s="7" t="s">
        <v>207</v>
      </c>
      <c r="O351" s="2" t="s">
        <v>1225</v>
      </c>
    </row>
    <row r="352" spans="1:15">
      <c r="A352" t="s">
        <v>1108</v>
      </c>
      <c r="B352" t="s">
        <v>1107</v>
      </c>
      <c r="C352" s="2" t="s">
        <v>1109</v>
      </c>
      <c r="D352" s="2" t="s">
        <v>628</v>
      </c>
      <c r="E352" s="3" t="s">
        <v>551</v>
      </c>
      <c r="F352" s="2" t="s">
        <v>551</v>
      </c>
      <c r="O352" s="2" t="s">
        <v>1226</v>
      </c>
    </row>
  </sheetData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outlinePr summaryBelow="0"/>
  </sheetPr>
  <dimension ref="A1:O9"/>
  <sheetViews>
    <sheetView view="pageBreakPreview" zoomScaleSheetLayoutView="100" workbookViewId="0">
      <selection activeCell="F15" sqref="F15"/>
    </sheetView>
  </sheetViews>
  <sheetFormatPr baseColWidth="10" defaultColWidth="11.5" defaultRowHeight="12" outlineLevelRow="1" x14ac:dyDescent="0"/>
  <sheetData>
    <row r="1" spans="1:15">
      <c r="A1" s="10" t="s">
        <v>118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4"/>
    </row>
    <row r="2" spans="1:15" outlineLevel="1">
      <c r="A2" s="143" t="s">
        <v>592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5" outlineLevel="1">
      <c r="A3" t="s">
        <v>593</v>
      </c>
    </row>
    <row r="4" spans="1:15" outlineLevel="1"/>
    <row r="5" spans="1:15" outlineLevel="1"/>
    <row r="6" spans="1:15" outlineLevel="1">
      <c r="A6" t="s">
        <v>13</v>
      </c>
    </row>
    <row r="8" spans="1:15">
      <c r="A8" s="1"/>
    </row>
    <row r="9" spans="1:15">
      <c r="A9" s="2"/>
    </row>
  </sheetData>
  <mergeCells count="1">
    <mergeCell ref="A2:K2"/>
  </mergeCells>
  <phoneticPr fontId="2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outlinePr summaryBelow="0"/>
  </sheetPr>
  <dimension ref="A2:N78"/>
  <sheetViews>
    <sheetView topLeftCell="A55" workbookViewId="0">
      <selection activeCell="A8" sqref="A8"/>
    </sheetView>
  </sheetViews>
  <sheetFormatPr baseColWidth="10" defaultColWidth="11.5" defaultRowHeight="12" outlineLevelRow="1" x14ac:dyDescent="0"/>
  <cols>
    <col min="1" max="1" width="40.6640625" customWidth="1"/>
    <col min="4" max="4" width="32.6640625" customWidth="1"/>
    <col min="8" max="8" width="40.6640625" customWidth="1"/>
    <col min="9" max="9" width="17.5" customWidth="1"/>
  </cols>
  <sheetData>
    <row r="2" spans="1:14" s="4" customFormat="1">
      <c r="A2" s="10" t="s">
        <v>117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2"/>
    </row>
    <row r="3" spans="1:14" outlineLevel="1">
      <c r="A3" s="1" t="s">
        <v>594</v>
      </c>
    </row>
    <row r="4" spans="1:14" outlineLevel="1">
      <c r="A4" s="144" t="s">
        <v>615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4" outlineLevel="1">
      <c r="A5" s="2" t="s">
        <v>616</v>
      </c>
    </row>
    <row r="6" spans="1:14" outlineLevel="1">
      <c r="A6" s="2" t="s">
        <v>617</v>
      </c>
    </row>
    <row r="7" spans="1:14" outlineLevel="1">
      <c r="A7" s="2" t="s">
        <v>618</v>
      </c>
    </row>
    <row r="8" spans="1:14" outlineLevel="1"/>
    <row r="9" spans="1:14" outlineLevel="1"/>
    <row r="10" spans="1:14" outlineLevel="1"/>
    <row r="11" spans="1:14" outlineLevel="1"/>
    <row r="12" spans="1:14" outlineLevel="1"/>
    <row r="13" spans="1:14" outlineLevel="1">
      <c r="A13" s="1" t="s">
        <v>595</v>
      </c>
    </row>
    <row r="14" spans="1:14" outlineLevel="1">
      <c r="A14" s="2" t="s">
        <v>596</v>
      </c>
    </row>
    <row r="15" spans="1:14" outlineLevel="1"/>
    <row r="16" spans="1:14" outlineLevel="1"/>
    <row r="17" spans="1:3" outlineLevel="1"/>
    <row r="18" spans="1:3" outlineLevel="1"/>
    <row r="19" spans="1:3" outlineLevel="1"/>
    <row r="20" spans="1:3" outlineLevel="1"/>
    <row r="21" spans="1:3" outlineLevel="1"/>
    <row r="22" spans="1:3" outlineLevel="1"/>
    <row r="23" spans="1:3" outlineLevel="1"/>
    <row r="24" spans="1:3" outlineLevel="1"/>
    <row r="25" spans="1:3">
      <c r="A25" t="s">
        <v>5</v>
      </c>
    </row>
    <row r="26" spans="1:3">
      <c r="A26" t="s">
        <v>6</v>
      </c>
    </row>
    <row r="28" spans="1:3">
      <c r="A28" t="s">
        <v>556</v>
      </c>
    </row>
    <row r="29" spans="1:3">
      <c r="A29" t="s">
        <v>0</v>
      </c>
      <c r="B29" t="s">
        <v>8</v>
      </c>
    </row>
    <row r="30" spans="1:3">
      <c r="C30" s="6"/>
    </row>
    <row r="31" spans="1:3">
      <c r="A31" t="s">
        <v>1</v>
      </c>
    </row>
    <row r="32" spans="1:3">
      <c r="A32" t="s">
        <v>2</v>
      </c>
      <c r="B32" t="s">
        <v>7</v>
      </c>
    </row>
    <row r="34" spans="1:9">
      <c r="A34" t="s">
        <v>3</v>
      </c>
      <c r="B34" t="s">
        <v>9</v>
      </c>
    </row>
    <row r="35" spans="1:9">
      <c r="A35" t="s">
        <v>4</v>
      </c>
      <c r="B35" t="s">
        <v>9</v>
      </c>
    </row>
    <row r="37" spans="1:9" ht="13" thickBot="1"/>
    <row r="38" spans="1:9">
      <c r="A38" s="17" t="s">
        <v>194</v>
      </c>
      <c r="B38" s="18"/>
    </row>
    <row r="39" spans="1:9">
      <c r="A39" s="19"/>
      <c r="B39" s="20"/>
    </row>
    <row r="40" spans="1:9">
      <c r="A40" s="19" t="s">
        <v>195</v>
      </c>
      <c r="B40" s="20">
        <f>B75+I78+I48</f>
        <v>2194.4897959183677</v>
      </c>
    </row>
    <row r="41" spans="1:9" ht="13" thickBot="1">
      <c r="A41" s="21" t="s">
        <v>196</v>
      </c>
      <c r="B41" s="22">
        <f>B62+I63</f>
        <v>4370.5526011560696</v>
      </c>
    </row>
    <row r="42" spans="1:9" ht="13" thickBot="1"/>
    <row r="43" spans="1:9">
      <c r="A43" s="17" t="s">
        <v>153</v>
      </c>
      <c r="B43" s="23"/>
      <c r="C43" s="23"/>
      <c r="D43" s="23"/>
      <c r="E43" s="18"/>
      <c r="H43" s="17" t="s">
        <v>190</v>
      </c>
      <c r="I43" s="18"/>
    </row>
    <row r="44" spans="1:9">
      <c r="A44" s="19"/>
      <c r="B44" s="13"/>
      <c r="C44" s="13"/>
      <c r="D44" s="13"/>
      <c r="E44" s="20"/>
      <c r="H44" s="19"/>
      <c r="I44" s="20"/>
    </row>
    <row r="45" spans="1:9">
      <c r="A45" s="19" t="s">
        <v>154</v>
      </c>
      <c r="B45" s="13">
        <v>45</v>
      </c>
      <c r="C45" s="13"/>
      <c r="D45" s="13" t="s">
        <v>155</v>
      </c>
      <c r="E45" s="20">
        <f>B46*B47</f>
        <v>130</v>
      </c>
      <c r="H45" s="19" t="s">
        <v>191</v>
      </c>
      <c r="I45" s="20">
        <v>4</v>
      </c>
    </row>
    <row r="46" spans="1:9">
      <c r="A46" s="19" t="s">
        <v>156</v>
      </c>
      <c r="B46" s="13">
        <v>65</v>
      </c>
      <c r="C46" s="13"/>
      <c r="D46" s="13" t="s">
        <v>157</v>
      </c>
      <c r="E46" s="20">
        <f>E45-B45</f>
        <v>85</v>
      </c>
      <c r="H46" s="19" t="s">
        <v>192</v>
      </c>
      <c r="I46" s="20">
        <v>160</v>
      </c>
    </row>
    <row r="47" spans="1:9">
      <c r="A47" s="19" t="s">
        <v>158</v>
      </c>
      <c r="B47" s="13">
        <v>2</v>
      </c>
      <c r="C47" s="13"/>
      <c r="D47" s="13"/>
      <c r="E47" s="20"/>
      <c r="H47" s="19"/>
      <c r="I47" s="20"/>
    </row>
    <row r="48" spans="1:9">
      <c r="A48" s="19"/>
      <c r="B48" s="13"/>
      <c r="C48" s="13"/>
      <c r="D48" s="13"/>
      <c r="E48" s="20"/>
      <c r="H48" s="19" t="s">
        <v>193</v>
      </c>
      <c r="I48" s="20">
        <f>I45*I46</f>
        <v>640</v>
      </c>
    </row>
    <row r="49" spans="1:9" ht="13" thickBot="1">
      <c r="A49" s="19" t="s">
        <v>159</v>
      </c>
      <c r="B49" s="13">
        <v>346</v>
      </c>
      <c r="C49" s="13"/>
      <c r="D49" s="13" t="s">
        <v>160</v>
      </c>
      <c r="E49" s="20">
        <f>B50*B51</f>
        <v>555.96</v>
      </c>
      <c r="H49" s="21"/>
      <c r="I49" s="22"/>
    </row>
    <row r="50" spans="1:9">
      <c r="A50" s="19" t="s">
        <v>161</v>
      </c>
      <c r="B50" s="13">
        <v>11.3</v>
      </c>
      <c r="C50" s="13"/>
      <c r="D50" s="13" t="s">
        <v>162</v>
      </c>
      <c r="E50" s="20">
        <f>B49/E49</f>
        <v>0.62234693143391606</v>
      </c>
    </row>
    <row r="51" spans="1:9">
      <c r="A51" s="19" t="s">
        <v>163</v>
      </c>
      <c r="B51" s="13">
        <v>49.2</v>
      </c>
      <c r="C51" s="13"/>
      <c r="D51" s="13" t="s">
        <v>164</v>
      </c>
      <c r="E51" s="20">
        <f>E49-B49</f>
        <v>209.96000000000004</v>
      </c>
    </row>
    <row r="52" spans="1:9">
      <c r="A52" s="19"/>
      <c r="B52" s="13"/>
      <c r="C52" s="13"/>
      <c r="D52" s="13"/>
      <c r="E52" s="20"/>
    </row>
    <row r="53" spans="1:9">
      <c r="A53" s="19" t="s">
        <v>165</v>
      </c>
      <c r="B53" s="13">
        <f>E46/E50</f>
        <v>136.57976878612718</v>
      </c>
      <c r="C53" s="13"/>
      <c r="D53" s="13"/>
      <c r="E53" s="20"/>
    </row>
    <row r="54" spans="1:9">
      <c r="A54" s="19" t="s">
        <v>166</v>
      </c>
      <c r="B54" s="13">
        <f>B53-E46</f>
        <v>51.579768786127175</v>
      </c>
      <c r="C54" s="13"/>
      <c r="D54" s="13"/>
      <c r="E54" s="20"/>
    </row>
    <row r="55" spans="1:9">
      <c r="A55" s="19"/>
      <c r="B55" s="13"/>
      <c r="C55" s="13"/>
      <c r="D55" s="13"/>
      <c r="E55" s="20"/>
    </row>
    <row r="56" spans="1:9" ht="13" thickBot="1">
      <c r="A56" s="21" t="s">
        <v>167</v>
      </c>
      <c r="B56" s="24">
        <f>E46+B54</f>
        <v>136.57976878612718</v>
      </c>
      <c r="C56" s="24"/>
      <c r="D56" s="24"/>
      <c r="E56" s="22"/>
    </row>
    <row r="58" spans="1:9" ht="13" thickBot="1"/>
    <row r="59" spans="1:9">
      <c r="A59" s="17" t="s">
        <v>168</v>
      </c>
      <c r="B59" s="18"/>
      <c r="H59" s="17" t="s">
        <v>180</v>
      </c>
      <c r="I59" s="18"/>
    </row>
    <row r="60" spans="1:9">
      <c r="A60" s="19"/>
      <c r="B60" s="20"/>
      <c r="H60" s="19"/>
      <c r="I60" s="20"/>
    </row>
    <row r="61" spans="1:9">
      <c r="A61" s="19" t="s">
        <v>169</v>
      </c>
      <c r="B61" s="20">
        <v>4</v>
      </c>
      <c r="H61" s="19" t="s">
        <v>181</v>
      </c>
      <c r="I61" s="20">
        <v>4</v>
      </c>
    </row>
    <row r="62" spans="1:9" ht="13" thickBot="1">
      <c r="A62" s="21" t="s">
        <v>170</v>
      </c>
      <c r="B62" s="22">
        <f>B61*B56</f>
        <v>546.3190751445087</v>
      </c>
      <c r="H62" s="19" t="s">
        <v>182</v>
      </c>
      <c r="I62" s="20">
        <v>7</v>
      </c>
    </row>
    <row r="63" spans="1:9">
      <c r="A63" s="19"/>
      <c r="B63" s="13"/>
      <c r="H63" s="19" t="s">
        <v>183</v>
      </c>
      <c r="I63" s="20">
        <f>B56*I62*I61</f>
        <v>3824.233526011561</v>
      </c>
    </row>
    <row r="64" spans="1:9" ht="13" thickBot="1">
      <c r="H64" s="19"/>
      <c r="I64" s="20"/>
    </row>
    <row r="65" spans="1:9">
      <c r="A65" s="17" t="s">
        <v>171</v>
      </c>
      <c r="B65" s="23"/>
      <c r="C65" s="23"/>
      <c r="D65" s="23"/>
      <c r="E65" s="18"/>
      <c r="H65" s="26" t="s">
        <v>171</v>
      </c>
      <c r="I65" s="20"/>
    </row>
    <row r="66" spans="1:9">
      <c r="A66" s="25"/>
      <c r="B66" s="13"/>
      <c r="C66" s="13"/>
      <c r="D66" s="13"/>
      <c r="E66" s="20"/>
      <c r="H66" s="19"/>
      <c r="I66" s="20"/>
    </row>
    <row r="67" spans="1:9">
      <c r="A67" s="25" t="s">
        <v>172</v>
      </c>
      <c r="B67" s="13"/>
      <c r="C67" s="13"/>
      <c r="D67" s="13"/>
      <c r="E67" s="20"/>
      <c r="H67" s="19" t="s">
        <v>172</v>
      </c>
      <c r="I67" s="20">
        <v>110</v>
      </c>
    </row>
    <row r="68" spans="1:9">
      <c r="A68" s="25" t="s">
        <v>173</v>
      </c>
      <c r="B68" s="13"/>
      <c r="C68" s="13"/>
      <c r="D68" s="13"/>
      <c r="E68" s="20"/>
      <c r="H68" s="19" t="s">
        <v>173</v>
      </c>
      <c r="I68" s="20">
        <v>16</v>
      </c>
    </row>
    <row r="69" spans="1:9">
      <c r="A69" s="19" t="s">
        <v>174</v>
      </c>
      <c r="B69" s="13">
        <v>600</v>
      </c>
      <c r="C69" s="13"/>
      <c r="D69" s="13"/>
      <c r="E69" s="20"/>
      <c r="H69" s="19" t="s">
        <v>174</v>
      </c>
      <c r="I69" s="20">
        <v>1505</v>
      </c>
    </row>
    <row r="70" spans="1:9">
      <c r="A70" s="19" t="s">
        <v>175</v>
      </c>
      <c r="B70" s="13">
        <v>0.98</v>
      </c>
      <c r="C70" s="13"/>
      <c r="D70" s="13" t="s">
        <v>176</v>
      </c>
      <c r="E70" s="20">
        <f>B69/B70</f>
        <v>612.24489795918373</v>
      </c>
      <c r="H70" s="19" t="s">
        <v>184</v>
      </c>
      <c r="I70" s="20">
        <f>I69/(I67*I68)</f>
        <v>0.85511363636363635</v>
      </c>
    </row>
    <row r="71" spans="1:9">
      <c r="A71" s="19"/>
      <c r="B71" s="13"/>
      <c r="C71" s="13"/>
      <c r="D71" s="13"/>
      <c r="E71" s="20"/>
      <c r="H71" s="19"/>
      <c r="I71" s="20"/>
    </row>
    <row r="72" spans="1:9">
      <c r="A72" s="19" t="s">
        <v>177</v>
      </c>
      <c r="B72" s="13">
        <f>E70-B69</f>
        <v>12.244897959183731</v>
      </c>
      <c r="C72" s="13"/>
      <c r="D72" s="13"/>
      <c r="E72" s="20"/>
      <c r="H72" s="19" t="s">
        <v>185</v>
      </c>
      <c r="I72" s="20">
        <f>(1-I70)*I67*I68</f>
        <v>255.00000000000003</v>
      </c>
    </row>
    <row r="73" spans="1:9">
      <c r="A73" s="19"/>
      <c r="B73" s="13"/>
      <c r="C73" s="13"/>
      <c r="D73" s="13"/>
      <c r="E73" s="20"/>
      <c r="H73" s="19"/>
      <c r="I73" s="20"/>
    </row>
    <row r="74" spans="1:9">
      <c r="A74" s="19" t="s">
        <v>178</v>
      </c>
      <c r="B74" s="13">
        <v>2</v>
      </c>
      <c r="C74" s="13"/>
      <c r="D74" s="13"/>
      <c r="E74" s="20"/>
      <c r="H74" s="19" t="s">
        <v>186</v>
      </c>
      <c r="I74" s="20">
        <v>4</v>
      </c>
    </row>
    <row r="75" spans="1:9">
      <c r="A75" s="19" t="s">
        <v>179</v>
      </c>
      <c r="B75" s="13">
        <f>B74*B72</f>
        <v>24.489795918367463</v>
      </c>
      <c r="C75" s="13"/>
      <c r="D75" s="13"/>
      <c r="E75" s="20"/>
      <c r="H75" s="19" t="s">
        <v>187</v>
      </c>
      <c r="I75" s="20">
        <v>1</v>
      </c>
    </row>
    <row r="76" spans="1:9" ht="13" thickBot="1">
      <c r="A76" s="21"/>
      <c r="B76" s="24"/>
      <c r="C76" s="24"/>
      <c r="D76" s="24"/>
      <c r="E76" s="22"/>
      <c r="H76" s="19" t="s">
        <v>188</v>
      </c>
      <c r="I76" s="20">
        <v>2</v>
      </c>
    </row>
    <row r="77" spans="1:9">
      <c r="H77" s="19"/>
      <c r="I77" s="20"/>
    </row>
    <row r="78" spans="1:9" ht="13" thickBot="1">
      <c r="H78" s="21" t="s">
        <v>189</v>
      </c>
      <c r="I78" s="22">
        <f>I74*I75*I72+I76*I72</f>
        <v>1530.0000000000002</v>
      </c>
    </row>
  </sheetData>
  <mergeCells count="1">
    <mergeCell ref="A4:K4"/>
  </mergeCells>
  <phoneticPr fontId="2" type="noConversion"/>
  <pageMargins left="0.78740157499999996" right="0.78740157499999996" top="0.984251969" bottom="0.984251969" header="0.4921259845" footer="0.4921259845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outlinePr summaryBelow="0"/>
  </sheetPr>
  <dimension ref="A1:N53"/>
  <sheetViews>
    <sheetView topLeftCell="A28" workbookViewId="0">
      <selection activeCell="C25" sqref="C25"/>
    </sheetView>
  </sheetViews>
  <sheetFormatPr baseColWidth="10" defaultColWidth="11.5" defaultRowHeight="12" outlineLevelRow="1" x14ac:dyDescent="0"/>
  <cols>
    <col min="1" max="1" width="38" customWidth="1"/>
  </cols>
  <sheetData>
    <row r="1" spans="1:14">
      <c r="A1" s="10" t="s">
        <v>597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</row>
    <row r="2" spans="1:14" outlineLevel="1">
      <c r="A2" s="1" t="s">
        <v>598</v>
      </c>
    </row>
    <row r="3" spans="1:14" outlineLevel="1">
      <c r="A3" s="2" t="s">
        <v>599</v>
      </c>
    </row>
    <row r="4" spans="1:14" outlineLevel="1">
      <c r="A4" s="2" t="s">
        <v>600</v>
      </c>
    </row>
    <row r="5" spans="1:14" outlineLevel="1">
      <c r="A5" s="2" t="s">
        <v>601</v>
      </c>
    </row>
    <row r="6" spans="1:14" outlineLevel="1">
      <c r="A6" s="2" t="s">
        <v>271</v>
      </c>
    </row>
    <row r="7" spans="1:14" outlineLevel="1">
      <c r="A7" s="2" t="s">
        <v>602</v>
      </c>
    </row>
    <row r="8" spans="1:14" outlineLevel="1"/>
    <row r="9" spans="1:14" outlineLevel="1"/>
    <row r="10" spans="1:14" outlineLevel="1"/>
    <row r="11" spans="1:14" outlineLevel="1">
      <c r="A11" s="1" t="s">
        <v>603</v>
      </c>
    </row>
    <row r="12" spans="1:14" outlineLevel="1">
      <c r="A12" s="2" t="s">
        <v>599</v>
      </c>
    </row>
    <row r="13" spans="1:14" outlineLevel="1">
      <c r="A13" s="2" t="s">
        <v>600</v>
      </c>
    </row>
    <row r="14" spans="1:14" outlineLevel="1">
      <c r="A14" s="2" t="s">
        <v>601</v>
      </c>
    </row>
    <row r="15" spans="1:14" outlineLevel="1">
      <c r="A15" s="2" t="s">
        <v>271</v>
      </c>
    </row>
    <row r="16" spans="1:14" outlineLevel="1">
      <c r="A16" s="2" t="s">
        <v>602</v>
      </c>
    </row>
    <row r="17" spans="1:14" outlineLevel="1"/>
    <row r="19" spans="1:14" s="4" customFormat="1">
      <c r="A19" s="10" t="s">
        <v>604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</row>
    <row r="20" spans="1:14">
      <c r="A20" s="2" t="s">
        <v>606</v>
      </c>
    </row>
    <row r="21" spans="1:14">
      <c r="A21" s="2" t="s">
        <v>608</v>
      </c>
    </row>
    <row r="22" spans="1:14">
      <c r="A22" s="2" t="s">
        <v>607</v>
      </c>
    </row>
    <row r="23" spans="1:14">
      <c r="A23" s="2" t="s">
        <v>609</v>
      </c>
    </row>
    <row r="24" spans="1:14">
      <c r="A24" s="2" t="s">
        <v>610</v>
      </c>
    </row>
    <row r="27" spans="1:14" s="4" customFormat="1">
      <c r="A27" s="10" t="s">
        <v>605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2"/>
    </row>
    <row r="30" spans="1:14" s="4" customFormat="1">
      <c r="A30" s="10" t="s">
        <v>116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2"/>
    </row>
    <row r="31" spans="1:14" outlineLevel="1">
      <c r="A31" s="1" t="s">
        <v>14</v>
      </c>
    </row>
    <row r="32" spans="1:14" outlineLevel="1">
      <c r="A32" t="s">
        <v>15</v>
      </c>
      <c r="B32" t="s">
        <v>16</v>
      </c>
    </row>
    <row r="33" spans="1:6" outlineLevel="1">
      <c r="A33" t="s">
        <v>17</v>
      </c>
      <c r="B33" t="s">
        <v>18</v>
      </c>
    </row>
    <row r="34" spans="1:6" outlineLevel="1"/>
    <row r="35" spans="1:6" outlineLevel="1">
      <c r="A35" s="1" t="s">
        <v>10</v>
      </c>
    </row>
    <row r="36" spans="1:6" outlineLevel="1">
      <c r="A36" t="s">
        <v>23</v>
      </c>
      <c r="B36" t="s">
        <v>19</v>
      </c>
      <c r="C36" t="s">
        <v>20</v>
      </c>
      <c r="E36" t="s">
        <v>21</v>
      </c>
      <c r="F36" t="s">
        <v>22</v>
      </c>
    </row>
    <row r="37" spans="1:6" outlineLevel="1">
      <c r="A37" t="s">
        <v>24</v>
      </c>
      <c r="B37" t="s">
        <v>25</v>
      </c>
      <c r="C37" t="s">
        <v>26</v>
      </c>
      <c r="E37" t="s">
        <v>21</v>
      </c>
      <c r="F37" t="s">
        <v>27</v>
      </c>
    </row>
    <row r="38" spans="1:6" outlineLevel="1"/>
    <row r="39" spans="1:6" outlineLevel="1">
      <c r="A39" s="1" t="s">
        <v>28</v>
      </c>
    </row>
    <row r="40" spans="1:6" outlineLevel="1">
      <c r="A40" t="s">
        <v>11</v>
      </c>
    </row>
    <row r="41" spans="1:6" outlineLevel="1">
      <c r="A41" t="s">
        <v>31</v>
      </c>
    </row>
    <row r="42" spans="1:6" outlineLevel="1">
      <c r="A42" t="s">
        <v>29</v>
      </c>
    </row>
    <row r="43" spans="1:6" outlineLevel="1">
      <c r="A43" t="s">
        <v>30</v>
      </c>
    </row>
    <row r="44" spans="1:6" outlineLevel="1">
      <c r="A44" t="s">
        <v>34</v>
      </c>
    </row>
    <row r="45" spans="1:6" outlineLevel="1">
      <c r="A45" t="s">
        <v>12</v>
      </c>
    </row>
    <row r="46" spans="1:6" outlineLevel="1">
      <c r="A46" t="s">
        <v>32</v>
      </c>
      <c r="B46" t="s">
        <v>35</v>
      </c>
    </row>
    <row r="47" spans="1:6" outlineLevel="1">
      <c r="A47" t="s">
        <v>33</v>
      </c>
    </row>
    <row r="49" spans="1:14" s="4" customFormat="1">
      <c r="A49" s="10" t="s">
        <v>611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12"/>
    </row>
    <row r="53" spans="1:14" s="4" customFormat="1">
      <c r="A53" s="10" t="s">
        <v>612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2"/>
    </row>
  </sheetData>
  <phoneticPr fontId="2" type="noConversion"/>
  <pageMargins left="0.78740157499999996" right="0.78740157499999996" top="0.984251969" bottom="0.984251969" header="0.4921259845" footer="0.4921259845"/>
  <headerFooter alignWithMargins="0"/>
  <colBreaks count="1" manualBreakCount="1">
    <brk id="6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pageSetUpPr fitToPage="1"/>
  </sheetPr>
  <dimension ref="A2:D884"/>
  <sheetViews>
    <sheetView topLeftCell="A878" zoomScale="125" zoomScaleNormal="125" zoomScalePageLayoutView="125" workbookViewId="0">
      <selection activeCell="A450" sqref="A450"/>
    </sheetView>
  </sheetViews>
  <sheetFormatPr baseColWidth="10" defaultRowHeight="12" x14ac:dyDescent="0"/>
  <cols>
    <col min="1" max="1" width="46.1640625" customWidth="1"/>
    <col min="2" max="2" width="75.1640625" customWidth="1"/>
    <col min="3" max="3" width="12.5" bestFit="1" customWidth="1"/>
  </cols>
  <sheetData>
    <row r="2" spans="1:4" ht="18">
      <c r="A2" s="131" t="s">
        <v>2097</v>
      </c>
      <c r="C2" s="132">
        <f ca="1">TODAY()</f>
        <v>41435</v>
      </c>
    </row>
    <row r="6" spans="1:4">
      <c r="A6" s="130" t="s">
        <v>1672</v>
      </c>
    </row>
    <row r="8" spans="1:4">
      <c r="A8" t="str">
        <f>'Analog (A)'!J8</f>
        <v>{ifo}:PSL-PMC_TF_IN_ON</v>
      </c>
      <c r="B8" t="str">
        <f>'Analog (A)'!H8</f>
        <v>enables summation of TEST2 input</v>
      </c>
      <c r="C8" t="str">
        <f>'Analog (A)'!G8</f>
        <v>DAC_2_1</v>
      </c>
    </row>
    <row r="9" spans="1:4">
      <c r="A9" t="str">
        <f>'Analog (A)'!J9</f>
        <v>{ifo}:PSL-PMC_LOCK_ON</v>
      </c>
      <c r="B9" t="str">
        <f>'Analog (A)'!H9</f>
        <v>turns lock automation on</v>
      </c>
      <c r="C9" t="str">
        <f>'Analog (A)'!G9</f>
        <v>DAC_2_2</v>
      </c>
    </row>
    <row r="10" spans="1:4">
      <c r="A10" t="str">
        <f>'Analog (A)'!J10</f>
        <v>{ifo}:PSL-PMC_RAMP_ON</v>
      </c>
      <c r="B10" t="str">
        <f>'Analog (A)'!H10</f>
        <v>turns ramp on</v>
      </c>
      <c r="C10" t="str">
        <f>'Analog (A)'!G10</f>
        <v>DAC_2_3</v>
      </c>
    </row>
    <row r="11" spans="1:4">
      <c r="A11" t="str">
        <f>'Analog (A)'!J13</f>
        <v>{ifo}:PSL-PMC_GAIN</v>
      </c>
      <c r="B11" t="str">
        <f>'Analog (A)'!H13</f>
        <v>set gain of control loop</v>
      </c>
      <c r="C11" t="str">
        <f>'Analog (A)'!G13</f>
        <v>DAC_2_8</v>
      </c>
      <c r="D11" t="s">
        <v>2098</v>
      </c>
    </row>
    <row r="12" spans="1:4">
      <c r="A12" t="str">
        <f>'Analog (A)'!J14</f>
        <v>{ifo}:PSL-PMC_REF</v>
      </c>
      <c r="B12" t="str">
        <f>'Analog (A)'!H14</f>
        <v xml:space="preserve">sets threshold  which lock acquisition automation assumes PMC is locked </v>
      </c>
      <c r="C12" t="str">
        <f>'Analog (A)'!G14</f>
        <v>DAC_2_9</v>
      </c>
      <c r="D12" t="s">
        <v>208</v>
      </c>
    </row>
    <row r="13" spans="1:4">
      <c r="A13" t="str">
        <f>'Analog (A)'!J15</f>
        <v>{ifo}:PSL-PMC_INOFFSET</v>
      </c>
      <c r="B13" t="str">
        <f>'Analog (A)'!H15</f>
        <v>correction of electronic offset in control loop</v>
      </c>
      <c r="C13" t="str">
        <f>'Analog (A)'!G15</f>
        <v>DAC_2_10</v>
      </c>
      <c r="D13" t="s">
        <v>208</v>
      </c>
    </row>
    <row r="14" spans="1:4">
      <c r="A14" t="str">
        <f>'Analog (A)'!J16</f>
        <v>{ifo}:PSL-PMC_HEATER</v>
      </c>
      <c r="B14" t="str">
        <f>'Analog (A)'!H16</f>
        <v>set offset of heater and hence operation point of PMC temp. loop</v>
      </c>
      <c r="C14" t="str">
        <f>'Analog (A)'!G16</f>
        <v>DAC_2_11</v>
      </c>
    </row>
    <row r="15" spans="1:4">
      <c r="A15" t="str">
        <f>'Analog (A)'!J19</f>
        <v>{ifo}:PSL-PMC_BLANKING</v>
      </c>
      <c r="B15" t="str">
        <f>'Analog (A)'!H19</f>
        <v>opens feedback loop</v>
      </c>
      <c r="C15" t="str">
        <f>'Analog (A)'!G19</f>
        <v>DAC_2_4</v>
      </c>
    </row>
    <row r="16" spans="1:4">
      <c r="A16" t="str">
        <f>'Analog (A)'!J20</f>
        <v>{ifo}:PSL-PMC_BOOST</v>
      </c>
      <c r="B16" t="str">
        <f>'Analog (A)'!H20</f>
        <v xml:space="preserve">activates integrator in control loop </v>
      </c>
      <c r="C16" t="str">
        <f>'Analog (A)'!G20</f>
        <v>DAC_2_5</v>
      </c>
    </row>
    <row r="17" spans="1:4">
      <c r="A17" t="str">
        <f>'Analog (A)'!J21</f>
        <v>{ifo}:PSL-PMC_TF_IN</v>
      </c>
      <c r="B17" t="str">
        <f>'Analog (A)'!H21</f>
        <v>summation point for calibration lines, used for alignment ramp</v>
      </c>
      <c r="C17" t="str">
        <f>'Analog (A)'!G21</f>
        <v>DAC_2_6</v>
      </c>
    </row>
    <row r="18" spans="1:4">
      <c r="A18" t="str">
        <f>'Analog (A)'!J22</f>
        <v>{ifo}:PSL-PMC_RAMP</v>
      </c>
      <c r="B18" t="str">
        <f>'Analog (A)'!H22</f>
        <v>not used (would be ramp input in case digital lock acquisition is used)</v>
      </c>
      <c r="C18" t="str">
        <f>'Analog (A)'!G22</f>
        <v>DAC_2_7</v>
      </c>
      <c r="D18" t="s">
        <v>208</v>
      </c>
    </row>
    <row r="19" spans="1:4">
      <c r="A19" t="str">
        <f>'Analog (A)'!J30</f>
        <v>{ifo}:PSL-PMC_HV_MON</v>
      </c>
      <c r="B19" t="str">
        <f>'Analog (A)'!H30</f>
        <v>monitor of HV signal send to PZT actuator of PMC</v>
      </c>
      <c r="C19" t="str">
        <f>'Analog (A)'!G30</f>
        <v>ADC_2_4</v>
      </c>
      <c r="D19" t="s">
        <v>208</v>
      </c>
    </row>
    <row r="20" spans="1:4">
      <c r="A20" t="str">
        <f>'Analog (A)'!J31</f>
        <v>{ifo}:PSL-PMC_MIXER</v>
      </c>
      <c r="B20" t="str">
        <f>'Analog (A)'!H31</f>
        <v>error signal of control loop</v>
      </c>
      <c r="C20" t="str">
        <f>'Analog (A)'!G31</f>
        <v>ADC_2_5</v>
      </c>
      <c r="D20" t="s">
        <v>208</v>
      </c>
    </row>
    <row r="21" spans="1:4">
      <c r="A21" t="str">
        <f>'Analog (A)'!J32</f>
        <v>{ifo}:PSL-PMC_LO_POWER_MON</v>
      </c>
      <c r="B21" t="str">
        <f>'Analog (A)'!H32</f>
        <v>power of local oscillator used in demodulation electronic</v>
      </c>
      <c r="C21" t="str">
        <f>'Analog (A)'!G32</f>
        <v>ADC_2_6</v>
      </c>
      <c r="D21" t="s">
        <v>2099</v>
      </c>
    </row>
    <row r="22" spans="1:4">
      <c r="A22" t="str">
        <f>'Analog (A)'!J33</f>
        <v>{ifo}:PSL-PMC_TRIGGER</v>
      </c>
      <c r="B22" t="str">
        <f>'Analog (A)'!H33</f>
        <v>DC signal of locking diode, used by autolock to dertermine if PMC is resonant</v>
      </c>
      <c r="C22" t="str">
        <f>'Analog (A)'!G33</f>
        <v>ADC_2_7</v>
      </c>
      <c r="D22" t="s">
        <v>208</v>
      </c>
    </row>
    <row r="23" spans="1:4">
      <c r="A23" t="str">
        <f>'Analog (A)'!J36</f>
        <v>{ifo}:PSL-PMC_TF_B</v>
      </c>
      <c r="B23" t="str">
        <f>'Analog (A)'!H36</f>
        <v>test point for transfer function measurement</v>
      </c>
      <c r="C23" t="str">
        <f>'Analog (A)'!G36</f>
        <v>ADC_2_0</v>
      </c>
      <c r="D23" t="s">
        <v>208</v>
      </c>
    </row>
    <row r="24" spans="1:4">
      <c r="A24" t="str">
        <f>'Analog (A)'!J37</f>
        <v>{ifo}:PSL-PMC_TEMP</v>
      </c>
      <c r="B24" t="str">
        <f>'Analog (A)'!H37</f>
        <v>temperature sensor on PMC</v>
      </c>
      <c r="C24" t="str">
        <f>'Analog (A)'!G37</f>
        <v>ADC_2_1</v>
      </c>
      <c r="D24" t="s">
        <v>2100</v>
      </c>
    </row>
    <row r="25" spans="1:4">
      <c r="A25" t="str">
        <f>'Analog (A)'!J38</f>
        <v>{ifo}:PSL-PMC_TF_A</v>
      </c>
      <c r="B25" t="str">
        <f>'Analog (A)'!H38</f>
        <v>test point for transferfunction measurement</v>
      </c>
      <c r="C25" t="str">
        <f>'Analog (A)'!G38</f>
        <v>ADC_2_2</v>
      </c>
      <c r="D25" t="s">
        <v>208</v>
      </c>
    </row>
    <row r="26" spans="1:4">
      <c r="A26" t="str">
        <f>'Analog (A)'!J39</f>
        <v>{ifo}:PSL-PMC_RESONANT_MON</v>
      </c>
      <c r="B26" t="str">
        <f>'Analog (A)'!H39</f>
        <v>binary signals, 1 if auto lock thinks PMC is resonant</v>
      </c>
      <c r="C26" t="str">
        <f>'Analog (A)'!G39</f>
        <v>ADC_2_3</v>
      </c>
    </row>
    <row r="28" spans="1:4">
      <c r="A28" s="130" t="s">
        <v>1675</v>
      </c>
    </row>
    <row r="30" spans="1:4">
      <c r="A30" t="str">
        <f>'Analog (A)'!J44</f>
        <v>{ifo}:PSL-ISS_AOM</v>
      </c>
      <c r="B30" t="str">
        <f>'Analog (A)'!H44</f>
        <v xml:space="preserve">ISS actuator signal send to AOM </v>
      </c>
      <c r="C30" t="str">
        <f>'Analog (A)'!G44</f>
        <v>ADC_0_8</v>
      </c>
      <c r="D30" t="s">
        <v>208</v>
      </c>
    </row>
    <row r="31" spans="1:4">
      <c r="A31" t="str">
        <f>'Analog (A)'!J45</f>
        <v>{ifo}:PSL-ISS_QPDDX</v>
      </c>
      <c r="B31" t="str">
        <f>'Analog (A)'!H45</f>
        <v>quadrant photodiode dx signal</v>
      </c>
      <c r="C31" t="str">
        <f>'Analog (A)'!G45</f>
        <v>ADC_0_9</v>
      </c>
      <c r="D31" t="s">
        <v>2101</v>
      </c>
    </row>
    <row r="32" spans="1:4">
      <c r="A32" t="str">
        <f>'Analog (A)'!J46</f>
        <v>{ifo}:PSL-ISS_QPDDY</v>
      </c>
      <c r="B32" t="str">
        <f>'Analog (A)'!H46</f>
        <v>quadrant photodiode dy signal</v>
      </c>
      <c r="C32" t="str">
        <f>'Analog (A)'!G46</f>
        <v>ADC_0_10</v>
      </c>
      <c r="D32" t="s">
        <v>2101</v>
      </c>
    </row>
    <row r="33" spans="1:4">
      <c r="A33" t="str">
        <f>'Analog (A)'!J49</f>
        <v>{ifo}:PSL-ISS_REFSIGNAL</v>
      </c>
      <c r="B33" t="str">
        <f>'Analog (A)'!H49</f>
        <v>reference to which the ISS stabilizes the power</v>
      </c>
      <c r="C33" t="str">
        <f>'Analog (A)'!G49</f>
        <v>DAC_0_0</v>
      </c>
      <c r="D33" t="s">
        <v>208</v>
      </c>
    </row>
    <row r="34" spans="1:4">
      <c r="A34" t="str">
        <f>'Analog (A)'!J50</f>
        <v>{ifo}:PSL-ISS_TRANSFER1_INJ</v>
      </c>
      <c r="B34" s="2" t="s">
        <v>1677</v>
      </c>
      <c r="C34" t="str">
        <f>'Analog (A)'!G50</f>
        <v>DAC_0_1</v>
      </c>
      <c r="D34" t="s">
        <v>208</v>
      </c>
    </row>
    <row r="35" spans="1:4">
      <c r="A35" t="str">
        <f>'Analog (A)'!J51</f>
        <v>{ifo}:PSL-ISS_TRANSFER2_INJ</v>
      </c>
      <c r="B35" s="2" t="s">
        <v>1678</v>
      </c>
      <c r="C35" t="str">
        <f>'Analog (A)'!G51</f>
        <v>DAC_0_2</v>
      </c>
      <c r="D35" t="s">
        <v>208</v>
      </c>
    </row>
    <row r="36" spans="1:4">
      <c r="A36" t="str">
        <f>'Analog (A)'!J52</f>
        <v>{ifo}:PSL-ISS_GAIN</v>
      </c>
      <c r="B36" t="str">
        <f>'Analog (A)'!H52</f>
        <v>ISS control loop gain</v>
      </c>
      <c r="C36" t="str">
        <f>'Analog (A)'!G52</f>
        <v>DAC_0_3</v>
      </c>
      <c r="D36" t="s">
        <v>2098</v>
      </c>
    </row>
    <row r="37" spans="1:4">
      <c r="A37" t="str">
        <f>'Analog (A)'!J55</f>
        <v>{ifo}:PSL-ISS_CTRL_OFFSET</v>
      </c>
      <c r="B37" t="str">
        <f>'Analog (A)'!H55</f>
        <v>offest added to control signal to enable AOM to increase power</v>
      </c>
      <c r="C37" t="str">
        <f>'Analog (A)'!G55</f>
        <v>DAC_0_4</v>
      </c>
      <c r="D37" t="s">
        <v>208</v>
      </c>
    </row>
    <row r="38" spans="1:4">
      <c r="A38" t="str">
        <f>'Analog (A)'!J56</f>
        <v>{ifo}:PSL-ISS_INLOOP_PD_SELECT</v>
      </c>
      <c r="B38" t="str">
        <f>'Analog (A)'!H56</f>
        <v>selects if photodiode A of B is used as in-loop sensor</v>
      </c>
      <c r="C38" t="str">
        <f>'Analog (A)'!G56</f>
        <v>DAC_0_5</v>
      </c>
    </row>
    <row r="39" spans="1:4">
      <c r="A39" t="str">
        <f>'Analog (A)'!J57</f>
        <v>{ifo}:PSL-ISS_SECONDLOOP_CLOSED</v>
      </c>
      <c r="B39" t="str">
        <f>'Analog (A)'!H57</f>
        <v>switch to open/close second ISS feedback loop</v>
      </c>
      <c r="C39" t="str">
        <f>'Analog (A)'!G57</f>
        <v>DAC_0_6</v>
      </c>
    </row>
    <row r="40" spans="1:4">
      <c r="A40" t="str">
        <f>'Analog (A)'!J58</f>
        <v>{ifo}:PSL-ISS_LOOP_STATE</v>
      </c>
      <c r="B40" s="2" t="s">
        <v>1679</v>
      </c>
      <c r="C40" t="str">
        <f>'Analog (A)'!G58</f>
        <v>DAC_0_7</v>
      </c>
    </row>
    <row r="41" spans="1:4">
      <c r="A41" t="str">
        <f>'Analog (A)'!J61</f>
        <v>{ifo}:PSL-ISS_PDAMON</v>
      </c>
      <c r="B41" t="str">
        <f>'Analog (A)'!H61</f>
        <v>monitor signal of photodiode A, (at output of signal conditioning filter)</v>
      </c>
      <c r="C41" t="str">
        <f>'Analog (A)'!G61</f>
        <v>ADC_0_0</v>
      </c>
      <c r="D41" t="s">
        <v>208</v>
      </c>
    </row>
    <row r="42" spans="1:4">
      <c r="A42" t="str">
        <f>'Analog (A)'!J62</f>
        <v>{ifo}:PSL-ISS_PDBMON</v>
      </c>
      <c r="B42" t="str">
        <f>'Analog (A)'!H62</f>
        <v>monitor signal of photodiode B, (at output of signal conditioning filter)</v>
      </c>
      <c r="C42" t="str">
        <f>'Analog (A)'!G62</f>
        <v>ADC_0_1</v>
      </c>
      <c r="D42" t="s">
        <v>208</v>
      </c>
    </row>
    <row r="43" spans="1:4">
      <c r="A43" t="str">
        <f>'Analog (A)'!J63</f>
        <v>{ifo}:PSL-ISS_OUTERPDMON</v>
      </c>
      <c r="B43" t="str">
        <f>'Analog (A)'!H63</f>
        <v>monitor signal of second loop photodiode</v>
      </c>
      <c r="C43" t="str">
        <f>'Analog (A)'!G63</f>
        <v>ADC_0_2</v>
      </c>
      <c r="D43" t="s">
        <v>208</v>
      </c>
    </row>
    <row r="44" spans="1:4">
      <c r="A44" t="str">
        <f>'Analog (A)'!J64</f>
        <v>{ifo}:PSL-ISS_REFSIGNALOUT</v>
      </c>
      <c r="B44" s="2" t="s">
        <v>1680</v>
      </c>
      <c r="C44" t="str">
        <f>'Analog (A)'!G64</f>
        <v>ADC_0_3</v>
      </c>
      <c r="D44" t="s">
        <v>208</v>
      </c>
    </row>
    <row r="45" spans="1:4">
      <c r="A45" t="str">
        <f>'Analog (A)'!J67</f>
        <v>{ifo}:PSL-ISS_TRANSFER1A</v>
      </c>
      <c r="B45" s="2" t="s">
        <v>1681</v>
      </c>
      <c r="C45" t="str">
        <f>'Analog (A)'!G67</f>
        <v>ADC_0_4</v>
      </c>
      <c r="D45" t="s">
        <v>208</v>
      </c>
    </row>
    <row r="46" spans="1:4">
      <c r="A46" t="str">
        <f>'Analog (A)'!J68</f>
        <v>{ifo}:PSL-ISS_TRANSFER1B</v>
      </c>
      <c r="B46" s="2" t="s">
        <v>1682</v>
      </c>
      <c r="C46" t="str">
        <f>'Analog (A)'!G68</f>
        <v>ADC_0_5</v>
      </c>
      <c r="D46" t="s">
        <v>208</v>
      </c>
    </row>
    <row r="47" spans="1:4">
      <c r="A47" t="str">
        <f>'Analog (A)'!J69</f>
        <v>{ifo}:PSL-ISS_TRANSFER2A</v>
      </c>
      <c r="B47" t="str">
        <f>'Analog (A)'!H69</f>
        <v>signal infront of summation point in second loop</v>
      </c>
      <c r="C47" t="str">
        <f>'Analog (A)'!G69</f>
        <v>ADC_0_6</v>
      </c>
      <c r="D47" t="s">
        <v>208</v>
      </c>
    </row>
    <row r="48" spans="1:4">
      <c r="A48" t="str">
        <f>'Analog (A)'!J70</f>
        <v>{ifo}:PSL-ISS_TRANSFER2B</v>
      </c>
      <c r="B48" t="str">
        <f>'Analog (A)'!H70</f>
        <v>signal behind summation point in second loop</v>
      </c>
      <c r="C48" t="str">
        <f>'Analog (A)'!G70</f>
        <v>ADC_0_7</v>
      </c>
      <c r="D48" t="s">
        <v>208</v>
      </c>
    </row>
    <row r="50" spans="1:4">
      <c r="A50" s="130" t="s">
        <v>1676</v>
      </c>
    </row>
    <row r="52" spans="1:4">
      <c r="A52" t="str">
        <f>'Analog (A)'!J121</f>
        <v>{ifo}:PSL-FSS_MIXER</v>
      </c>
      <c r="B52" t="str">
        <f>'Analog (A)'!H121</f>
        <v>FSS loop errorpoint</v>
      </c>
      <c r="C52" t="str">
        <f>'Analog (A)'!G121</f>
        <v>ADC_1_0</v>
      </c>
      <c r="D52" t="s">
        <v>208</v>
      </c>
    </row>
    <row r="53" spans="1:4">
      <c r="A53" t="str">
        <f>'Analog (A)'!J122</f>
        <v>{ifo}:PSL-FSS_IN1</v>
      </c>
      <c r="B53" t="str">
        <f>'Analog (A)'!H122</f>
        <v>LEMO input IN1 at TTFSS fieldbox</v>
      </c>
      <c r="C53" t="str">
        <f>'Analog (A)'!G122</f>
        <v>ADC_1_1</v>
      </c>
    </row>
    <row r="54" spans="1:4">
      <c r="A54" t="str">
        <f>'Analog (A)'!J123</f>
        <v>{ifo}:PSL-FSS_FAST_MON</v>
      </c>
      <c r="B54" t="str">
        <f>'Analog (A)'!H123</f>
        <v>monitor of NPRO PZT signal</v>
      </c>
      <c r="C54" t="str">
        <f>'Analog (A)'!G123</f>
        <v>ADC_1_2</v>
      </c>
      <c r="D54" t="s">
        <v>208</v>
      </c>
    </row>
    <row r="55" spans="1:4">
      <c r="A55" t="str">
        <f>'Analog (A)'!J124</f>
        <v>{ifo}:PSL-FSS_PC_MON</v>
      </c>
      <c r="B55" t="str">
        <f>'Analog (A)'!H124</f>
        <v>monitor of signal to phase correcting pockels cell</v>
      </c>
      <c r="C55" t="str">
        <f>'Analog (A)'!G124</f>
        <v>ADC_1_3</v>
      </c>
      <c r="D55" t="s">
        <v>208</v>
      </c>
    </row>
    <row r="56" spans="1:4">
      <c r="A56" t="str">
        <f>'Analog (A)'!J127</f>
        <v>{ifo}:PSL-FSS_LO_POWER_MON</v>
      </c>
      <c r="B56" t="str">
        <f>'Analog (A)'!H127</f>
        <v>strength of local oscilator signal</v>
      </c>
      <c r="C56" t="str">
        <f>'Analog (A)'!G127</f>
        <v>ADC_1_4</v>
      </c>
      <c r="D56" t="s">
        <v>2099</v>
      </c>
    </row>
    <row r="57" spans="1:4">
      <c r="A57" t="str">
        <f>'Analog (A)'!J128</f>
        <v>{ifo}:PSL-FSS_TEST2_MON</v>
      </c>
      <c r="B57" t="str">
        <f>'Analog (A)'!H128</f>
        <v>LEMO input TEST2 at TTFSS fieldbox</v>
      </c>
      <c r="C57" t="str">
        <f>'Analog (A)'!G128</f>
        <v>ADC_1_5</v>
      </c>
      <c r="D57" t="s">
        <v>208</v>
      </c>
    </row>
    <row r="58" spans="1:4">
      <c r="A58" t="str">
        <f>'Analog (A)'!J129</f>
        <v>{ifo}:PSL-FSS_RFPD_DC</v>
      </c>
      <c r="B58" t="str">
        <f>'Analog (A)'!H129</f>
        <v xml:space="preserve">DC signal of photodiode in reflection of reference cavity </v>
      </c>
      <c r="C58" t="str">
        <f>'Analog (A)'!G129</f>
        <v>ADC_1_6</v>
      </c>
      <c r="D58" t="s">
        <v>208</v>
      </c>
    </row>
    <row r="59" spans="1:4">
      <c r="A59" t="str">
        <f>'Analog (A)'!J130</f>
        <v>{ifo}:PSL-FSS_TPD_DC</v>
      </c>
      <c r="B59" t="str">
        <f>'Analog (A)'!H130</f>
        <v xml:space="preserve">DC signal of photodiode in transmission of reference cavity </v>
      </c>
      <c r="C59" t="str">
        <f>'Analog (A)'!G130</f>
        <v>ADC_1_7</v>
      </c>
      <c r="D59" t="s">
        <v>208</v>
      </c>
    </row>
    <row r="60" spans="1:4">
      <c r="A60" t="str">
        <f>'Analog (A)'!J133</f>
        <v>{ifo}:PSL-FSS_COMMON_GAIN</v>
      </c>
      <c r="B60" t="str">
        <f>'Analog (A)'!H133</f>
        <v>common gain</v>
      </c>
      <c r="C60" t="str">
        <f>'Analog (A)'!G133</f>
        <v>DAC_1_0</v>
      </c>
      <c r="D60" t="s">
        <v>2098</v>
      </c>
    </row>
    <row r="61" spans="1:4">
      <c r="A61" t="str">
        <f>'Analog (A)'!J134</f>
        <v>{ifo}:PSL-FSS_MIXER_OFS</v>
      </c>
      <c r="B61" t="str">
        <f>'Analog (A)'!H134</f>
        <v>signal to be added into error point</v>
      </c>
      <c r="C61" t="str">
        <f>'Analog (A)'!G134</f>
        <v>DAC_1_1</v>
      </c>
      <c r="D61" t="s">
        <v>208</v>
      </c>
    </row>
    <row r="62" spans="1:4">
      <c r="A62" t="str">
        <f>'Analog (A)'!J135</f>
        <v>{ifo}:PSL-FSS_FAST_GAIN</v>
      </c>
      <c r="B62" t="str">
        <f>'Analog (A)'!H135</f>
        <v>fast path gain (NPRO PZT)</v>
      </c>
      <c r="C62" t="str">
        <f>'Analog (A)'!G135</f>
        <v>DAC_1_2</v>
      </c>
      <c r="D62" t="s">
        <v>2098</v>
      </c>
    </row>
    <row r="63" spans="1:4">
      <c r="A63" t="str">
        <f>'Analog (A)'!J136</f>
        <v>{ifo}:PSL-FSS_FAST_RAMP_INJECTION</v>
      </c>
      <c r="B63" t="str">
        <f>'Analog (A)'!H136</f>
        <v>signal given to the SLOW BNC output of TTFSS (connected to RAMP IN)</v>
      </c>
      <c r="C63" t="str">
        <f>'Analog (A)'!G136</f>
        <v>DAC_1_3</v>
      </c>
      <c r="D63" t="s">
        <v>208</v>
      </c>
    </row>
    <row r="64" spans="1:4">
      <c r="A64" t="str">
        <f>'Analog (A)'!J139</f>
        <v>{ifo}:PSL-FSS_TEST1_ON</v>
      </c>
      <c r="B64" t="str">
        <f>'Analog (A)'!H139</f>
        <v>enables BNC TEST1 IN  (summation at output of MIXER (at input of LP filter)</v>
      </c>
      <c r="C64" t="str">
        <f>'Analog (A)'!G139</f>
        <v>DAC_1_4</v>
      </c>
    </row>
    <row r="65" spans="1:4">
      <c r="A65" t="str">
        <f>'Analog (A)'!J140</f>
        <v>{ifo}:PSL-FSS_TEST2_ON</v>
      </c>
      <c r="B65" t="str">
        <f>'Analog (A)'!H140</f>
        <v>enables BNC TEST2 IN  (summation at error point, at output of MIXER  LP filter)</v>
      </c>
      <c r="C65" t="str">
        <f>'Analog (A)'!G140</f>
        <v>DAC_1_5</v>
      </c>
    </row>
    <row r="66" spans="1:4">
      <c r="A66" t="str">
        <f>'Analog (A)'!J141</f>
        <v>{ifo}:PSL-FSS_LOOP_CLOSED</v>
      </c>
      <c r="B66" t="str">
        <f>'Analog (A)'!H141</f>
        <v>open/close control loop after error point and infront of ramp injection in fast path</v>
      </c>
      <c r="C66" t="str">
        <f>'Analog (A)'!G141</f>
        <v>DAC_1_6</v>
      </c>
    </row>
    <row r="67" spans="1:4">
      <c r="A67" t="str">
        <f>'Analog (A)'!J142</f>
        <v>{ifo}:PSL-FSS_NPRO_TEMP</v>
      </c>
      <c r="B67" t="str">
        <f>'Analog (A)'!H142</f>
        <v>signal to LEMO TEMP at TTFSS FB</v>
      </c>
      <c r="C67" t="str">
        <f>'Analog (A)'!G142</f>
        <v>DAC_1_7</v>
      </c>
      <c r="D67" t="s">
        <v>2102</v>
      </c>
    </row>
    <row r="68" spans="1:4">
      <c r="A68" t="str">
        <f>'Analog (A)'!J146</f>
        <v>{ifo}:PSL-FSS_VCO_POWER_MON</v>
      </c>
      <c r="B68" t="str">
        <f>'Analog (A)'!H146</f>
        <v>VCO power monitor</v>
      </c>
      <c r="C68" t="str">
        <f>'Analog (A)'!G146</f>
        <v>ADC_1_8</v>
      </c>
      <c r="D68" t="s">
        <v>2099</v>
      </c>
    </row>
    <row r="69" spans="1:4">
      <c r="A69" t="str">
        <f>'Analog (A)'!J152</f>
        <v>{ifo}:PSL-FSS_VCO_MODLEVEL</v>
      </c>
      <c r="B69" t="str">
        <f>'Analog (A)'!H152</f>
        <v>sets the level of the rf-signal send from the VCO to the FSS-AOM</v>
      </c>
      <c r="C69" t="str">
        <f>'Analog (A)'!G152</f>
        <v>DAC_1_12</v>
      </c>
      <c r="D69" t="s">
        <v>2103</v>
      </c>
    </row>
    <row r="70" spans="1:4">
      <c r="A70" t="str">
        <f>'Analog (A)'!J153</f>
        <v>{ifo}:PSL-FSS_VCO_TEST_ON</v>
      </c>
      <c r="B70" t="str">
        <f>'Analog (A)'!H153</f>
        <v>enables the TEST  input (BNC at VCO box)</v>
      </c>
      <c r="C70" t="str">
        <f>'Analog (A)'!G153</f>
        <v>DAC_1_13</v>
      </c>
    </row>
    <row r="71" spans="1:4">
      <c r="A71" t="str">
        <f>'Analog (A)'!J154</f>
        <v>{ifo}:PSL-FSS_WIDE_ON</v>
      </c>
      <c r="B71" t="str">
        <f>'Analog (A)'!H154</f>
        <v xml:space="preserve">enables the WIDE input (BNC at VCO box, wideband actuator signal from MC loop) </v>
      </c>
      <c r="C71" t="str">
        <f>'Analog (A)'!G154</f>
        <v>DAC_1_14</v>
      </c>
    </row>
    <row r="73" spans="1:4">
      <c r="A73" s="130" t="s">
        <v>1673</v>
      </c>
    </row>
    <row r="75" spans="1:4">
      <c r="A75" t="str">
        <f>'Analog (A)'!J160</f>
        <v>{ifo}:PSL-DBB_QPD1_QX</v>
      </c>
      <c r="B75" t="str">
        <f>'Analog (A)'!H160</f>
        <v>quadrant phtotodiode 1 dx -DC</v>
      </c>
      <c r="C75" t="str">
        <f>'Analog (A)'!G160</f>
        <v>ADC_3_0</v>
      </c>
      <c r="D75" t="s">
        <v>208</v>
      </c>
    </row>
    <row r="76" spans="1:4">
      <c r="A76" t="str">
        <f>'Analog (A)'!J161</f>
        <v>{ifo}:PSL-DBB_QPD1_QY</v>
      </c>
      <c r="B76" t="str">
        <f>'Analog (A)'!H161</f>
        <v>quadrant phtotodiode 1 dy -DC</v>
      </c>
      <c r="C76" t="str">
        <f>'Analog (A)'!G161</f>
        <v>ADC_3_1</v>
      </c>
      <c r="D76" t="s">
        <v>208</v>
      </c>
    </row>
    <row r="77" spans="1:4">
      <c r="A77" t="str">
        <f>'Analog (A)'!J162</f>
        <v>{ifo}:PSL-DBB_QPD1_QS</v>
      </c>
      <c r="B77" t="str">
        <f>'Analog (A)'!H162</f>
        <v>quadrant phtotodiode 1 sum -DC</v>
      </c>
      <c r="C77" t="str">
        <f>'Analog (A)'!G162</f>
        <v>ADC_3_2</v>
      </c>
      <c r="D77" t="s">
        <v>208</v>
      </c>
    </row>
    <row r="78" spans="1:4">
      <c r="A78" t="str">
        <f>'Analog (A)'!J163</f>
        <v>{ifo}:PSL-DBB_QPD2_QX</v>
      </c>
      <c r="B78" t="str">
        <f>'Analog (A)'!H163</f>
        <v>quadrant phtotodiode 1 dx -DC</v>
      </c>
      <c r="C78" t="str">
        <f>'Analog (A)'!G163</f>
        <v>ADC_0_3</v>
      </c>
      <c r="D78" t="s">
        <v>208</v>
      </c>
    </row>
    <row r="79" spans="1:4">
      <c r="A79" t="str">
        <f>'Analog (A)'!J164</f>
        <v>{ifo}:PSL-DBB_QPD2_QY</v>
      </c>
      <c r="B79" t="str">
        <f>'Analog (A)'!H164</f>
        <v>quadrant phtotodiode 1 dy -DC</v>
      </c>
      <c r="C79" t="str">
        <f>'Analog (A)'!G164</f>
        <v>ADC_3_4</v>
      </c>
      <c r="D79" t="s">
        <v>208</v>
      </c>
    </row>
    <row r="80" spans="1:4">
      <c r="A80" t="str">
        <f>'Analog (A)'!J165</f>
        <v>{ifo}:PSL-DBB_QPD2_QS</v>
      </c>
      <c r="B80" t="str">
        <f>'Analog (A)'!H165</f>
        <v>quadrant phtotodiode 1 sum -DC</v>
      </c>
      <c r="C80" t="str">
        <f>'Analog (A)'!G165</f>
        <v>ADC_3_5</v>
      </c>
      <c r="D80" t="s">
        <v>208</v>
      </c>
    </row>
    <row r="81" spans="1:4">
      <c r="A81" t="str">
        <f>'Analog (A)'!J166</f>
        <v>{ifo}:PSL-DBB_RPD_DC</v>
      </c>
      <c r="B81" t="str">
        <f>'Analog (A)'!H166</f>
        <v xml:space="preserve">power noise sensing photodiode DC </v>
      </c>
      <c r="C81" t="str">
        <f>'Analog (A)'!G166</f>
        <v>ADC_3_6</v>
      </c>
      <c r="D81" t="s">
        <v>208</v>
      </c>
    </row>
    <row r="82" spans="1:4">
      <c r="A82" t="str">
        <f>'Analog (A)'!J167</f>
        <v>{ifo}:PSL-DBB_TPD_0DB</v>
      </c>
      <c r="B82" t="str">
        <f>'Analog (A)'!H167</f>
        <v>photodiode in transmission of cavity (not amplified)</v>
      </c>
      <c r="C82" t="str">
        <f>'Analog (A)'!G167</f>
        <v>ADC_3_7</v>
      </c>
      <c r="D82" t="s">
        <v>208</v>
      </c>
    </row>
    <row r="83" spans="1:4">
      <c r="A83" t="str">
        <f>'Analog (A)'!J170</f>
        <v>{ifo}:PSL-DBB_QPD1_DX</v>
      </c>
      <c r="B83" t="str">
        <f>'Analog (A)'!H170</f>
        <v>quadrant phtotodiode 1 dx - demodulated</v>
      </c>
      <c r="C83" t="str">
        <f>'Analog (A)'!G170</f>
        <v>ADC_3_8</v>
      </c>
      <c r="D83" t="s">
        <v>208</v>
      </c>
    </row>
    <row r="84" spans="1:4">
      <c r="A84" t="str">
        <f>'Analog (A)'!J171</f>
        <v>{ifo}:PSL-DBB_QPD1_DY</v>
      </c>
      <c r="B84" t="str">
        <f>'Analog (A)'!H171</f>
        <v>quadrant phtotodiode 1 dy - demodulated</v>
      </c>
      <c r="C84" t="str">
        <f>'Analog (A)'!G171</f>
        <v>ADC_3_9</v>
      </c>
      <c r="D84" t="s">
        <v>208</v>
      </c>
    </row>
    <row r="85" spans="1:4">
      <c r="A85" t="str">
        <f>'Analog (A)'!J172</f>
        <v>{ifo}:PSL-DBB_QPD_DS</v>
      </c>
      <c r="B85" t="str">
        <f>'Analog (A)'!H172</f>
        <v>quadrant phtotodiode 1 sum - demodulated</v>
      </c>
      <c r="C85" t="str">
        <f>'Analog (A)'!G172</f>
        <v>ADC_3_10</v>
      </c>
      <c r="D85" t="s">
        <v>208</v>
      </c>
    </row>
    <row r="86" spans="1:4">
      <c r="A86" t="str">
        <f>'Analog (A)'!J173</f>
        <v>{ifo}:PSL-DBB_QPD2_DX</v>
      </c>
      <c r="B86" t="str">
        <f>'Analog (A)'!H173</f>
        <v>quadrant phtotodiode 1 dx - demodulated</v>
      </c>
      <c r="C86" t="str">
        <f>'Analog (A)'!G173</f>
        <v>ADC_0_11</v>
      </c>
      <c r="D86" t="s">
        <v>208</v>
      </c>
    </row>
    <row r="87" spans="1:4">
      <c r="A87" t="str">
        <f>'Analog (A)'!J174</f>
        <v>{ifo}:PSL-DBB_QPD2_DY</v>
      </c>
      <c r="B87" t="str">
        <f>'Analog (A)'!H174</f>
        <v>quadrant phtotodiode 1 dy - demodulated</v>
      </c>
      <c r="C87" t="str">
        <f>'Analog (A)'!G174</f>
        <v>ADC_3_12</v>
      </c>
      <c r="D87" t="s">
        <v>208</v>
      </c>
    </row>
    <row r="88" spans="1:4">
      <c r="A88" t="str">
        <f>'Analog (A)'!J175</f>
        <v>{ifo}:PSL-DBB_PZTMON</v>
      </c>
      <c r="B88" t="str">
        <f>'Analog (A)'!H175</f>
        <v>actuator signal of locking loop with signal conditioning</v>
      </c>
      <c r="C88" t="str">
        <f>'Analog (A)'!G175</f>
        <v>ADC_3_13</v>
      </c>
      <c r="D88" t="s">
        <v>208</v>
      </c>
    </row>
    <row r="89" spans="1:4">
      <c r="A89" t="str">
        <f>'Analog (A)'!J176</f>
        <v>{ifo}:PSL-DBB_HVMON</v>
      </c>
      <c r="B89" t="str">
        <f>'Analog (A)'!H176</f>
        <v>actuator signal of locking loop</v>
      </c>
      <c r="C89" t="str">
        <f>'Analog (A)'!G176</f>
        <v>ADC_3_14</v>
      </c>
      <c r="D89" t="s">
        <v>208</v>
      </c>
    </row>
    <row r="90" spans="1:4">
      <c r="A90" t="str">
        <f>'Analog (A)'!J177</f>
        <v>{ifo}:PSL-DBB_RPD_AC</v>
      </c>
      <c r="B90" t="str">
        <f>'Analog (A)'!H177</f>
        <v>power noise sensing photodiode AC</v>
      </c>
      <c r="C90" t="str">
        <f>'Analog (A)'!G177</f>
        <v>ADC_3_15</v>
      </c>
      <c r="D90" t="s">
        <v>208</v>
      </c>
    </row>
    <row r="91" spans="1:4">
      <c r="A91" t="str">
        <f>'Analog (A)'!J180</f>
        <v>{ifo}:PSL-DBB_TPD_40DB</v>
      </c>
      <c r="B91" t="str">
        <f>'Analog (A)'!H180</f>
        <v>photodiode in transmission of cavity (40dB gain output)</v>
      </c>
      <c r="C91" t="str">
        <f>'Analog (A)'!G180</f>
        <v>ADC_3_16</v>
      </c>
      <c r="D91" t="s">
        <v>208</v>
      </c>
    </row>
    <row r="92" spans="1:4">
      <c r="A92" t="str">
        <f>'Analog (A)'!J181</f>
        <v>{ifo}:PSL-DBB_TPD_80DB</v>
      </c>
      <c r="B92" t="str">
        <f>'Analog (A)'!H181</f>
        <v>photodiode in transmission of cavity (80db gain output)</v>
      </c>
      <c r="C92" t="str">
        <f>'Analog (A)'!G181</f>
        <v>ADC_3_17</v>
      </c>
      <c r="D92" t="s">
        <v>208</v>
      </c>
    </row>
    <row r="93" spans="1:4">
      <c r="A93" t="str">
        <f>'Analog (A)'!J182</f>
        <v>{ifo}:PSL-DBB_SHUTTER_REQ</v>
      </c>
      <c r="B93" t="str">
        <f>'Analog (A)'!H182</f>
        <v>close shutter request</v>
      </c>
      <c r="C93" t="str">
        <f>'Analog (A)'!G182</f>
        <v>ADC_3_18</v>
      </c>
    </row>
    <row r="94" spans="1:4">
      <c r="A94" t="str">
        <f>'Analog (A)'!J183</f>
        <v>{ifo}:PSL-DBB_AUX_INPUT1</v>
      </c>
      <c r="B94" t="s">
        <v>2113</v>
      </c>
      <c r="C94" t="str">
        <f>'Analog (A)'!G183</f>
        <v>ADC_0_19</v>
      </c>
      <c r="D94" t="s">
        <v>208</v>
      </c>
    </row>
    <row r="95" spans="1:4">
      <c r="A95" t="str">
        <f>'Analog (A)'!J184</f>
        <v>{ifo}:PSL-DBB_AUX_INPUT2</v>
      </c>
      <c r="B95" t="s">
        <v>2116</v>
      </c>
      <c r="C95" t="str">
        <f>'Analog (A)'!G184</f>
        <v>ADC_3_20</v>
      </c>
      <c r="D95" t="s">
        <v>208</v>
      </c>
    </row>
    <row r="96" spans="1:4">
      <c r="A96" t="str">
        <f>'Analog (A)'!J185</f>
        <v>{ifo}:PSL-DBB_AUX_INPUT3</v>
      </c>
      <c r="B96" t="s">
        <v>2115</v>
      </c>
      <c r="C96" t="str">
        <f>'Analog (A)'!G185</f>
        <v>ADC_3_21</v>
      </c>
      <c r="D96" t="s">
        <v>208</v>
      </c>
    </row>
    <row r="97" spans="1:4">
      <c r="A97" t="str">
        <f>'Analog (A)'!J186</f>
        <v>{ifo}:PSL-DBB_AUX_INPUT4</v>
      </c>
      <c r="B97" t="s">
        <v>2114</v>
      </c>
      <c r="C97" t="str">
        <f>'Analog (A)'!G186</f>
        <v>ADC_3_22</v>
      </c>
      <c r="D97" t="s">
        <v>208</v>
      </c>
    </row>
    <row r="98" spans="1:4">
      <c r="A98" t="str">
        <f>'Analog (A)'!J187</f>
        <v>{ifo}:PSL-DBB_RMT_READBACK</v>
      </c>
      <c r="B98" t="s">
        <v>2125</v>
      </c>
      <c r="C98" t="str">
        <f>'Analog (A)'!G187</f>
        <v>ADC_3_23</v>
      </c>
    </row>
    <row r="99" spans="1:4">
      <c r="A99" t="str">
        <f>'Analog (A)'!J190</f>
        <v>{ifo}:PSL-DBB_CTRL0</v>
      </c>
      <c r="B99" t="str">
        <f>'Analog (A)'!H190</f>
        <v>control signal length control</v>
      </c>
      <c r="C99" t="str">
        <f>'Analog (A)'!G190</f>
        <v>DAC_3_0</v>
      </c>
      <c r="D99" t="s">
        <v>208</v>
      </c>
    </row>
    <row r="100" spans="1:4">
      <c r="A100" t="str">
        <f>'Analog (A)'!J191</f>
        <v>{ifo}:PSL-DBB_CTRL1X</v>
      </c>
      <c r="B100" t="str">
        <f>'Analog (A)'!H191</f>
        <v>control signal alignment control</v>
      </c>
      <c r="C100" t="str">
        <f>'Analog (A)'!G191</f>
        <v>DAC_3_1</v>
      </c>
      <c r="D100" t="s">
        <v>208</v>
      </c>
    </row>
    <row r="101" spans="1:4">
      <c r="A101" t="str">
        <f>'Analog (A)'!J192</f>
        <v>{ifo}:PSL-DBB_CTRL1Y</v>
      </c>
      <c r="B101" t="str">
        <f>'Analog (A)'!H192</f>
        <v>control signal alignment control</v>
      </c>
      <c r="C101" t="str">
        <f>'Analog (A)'!G192</f>
        <v>DAC_3_2</v>
      </c>
      <c r="D101" t="s">
        <v>208</v>
      </c>
    </row>
    <row r="102" spans="1:4">
      <c r="A102" t="str">
        <f>'Analog (A)'!J193</f>
        <v>{ifo}:PSL-DBB_CTRL2X</v>
      </c>
      <c r="B102" t="str">
        <f>'Analog (A)'!H193</f>
        <v>control signal alignment control</v>
      </c>
      <c r="C102" t="str">
        <f>'Analog (A)'!G193</f>
        <v>DAC_0_3</v>
      </c>
      <c r="D102" t="s">
        <v>208</v>
      </c>
    </row>
    <row r="103" spans="1:4">
      <c r="A103" t="str">
        <f>'Analog (A)'!J194</f>
        <v>{ifo}:PSL-DBB_CTRL2Y</v>
      </c>
      <c r="B103" t="str">
        <f>'Analog (A)'!H194</f>
        <v>control signal alignment control</v>
      </c>
      <c r="C103" t="str">
        <f>'Analog (A)'!G194</f>
        <v>DAC_3_4</v>
      </c>
      <c r="D103" t="s">
        <v>208</v>
      </c>
    </row>
    <row r="104" spans="1:4">
      <c r="A104" t="str">
        <f>'Analog (A)'!J195</f>
        <v>{ifo}:PSL-DBB_PHASE</v>
      </c>
      <c r="B104" t="s">
        <v>2127</v>
      </c>
      <c r="C104" t="str">
        <f>'Analog (A)'!G195</f>
        <v>DAC_3_5</v>
      </c>
      <c r="D104" t="s">
        <v>2126</v>
      </c>
    </row>
    <row r="105" spans="1:4">
      <c r="A105" t="str">
        <f>'Analog (A)'!J196</f>
        <v>{ifo}:PSL-DBB_LENS1</v>
      </c>
      <c r="B105" t="str">
        <f>'Analog (A)'!H196</f>
        <v>actuates mode matching lens  1</v>
      </c>
      <c r="C105" t="str">
        <f>'Analog (A)'!G196</f>
        <v>DAC_3_6</v>
      </c>
      <c r="D105" t="s">
        <v>2101</v>
      </c>
    </row>
    <row r="106" spans="1:4">
      <c r="A106" t="str">
        <f>'Analog (A)'!J197</f>
        <v>{ifo}:PSL-DBB_LENS2</v>
      </c>
      <c r="B106" t="str">
        <f>'Analog (A)'!H197</f>
        <v>actuates mode matching lens  2</v>
      </c>
      <c r="C106" t="str">
        <f>'Analog (A)'!G197</f>
        <v>DAC_3_7</v>
      </c>
      <c r="D106" t="s">
        <v>2101</v>
      </c>
    </row>
    <row r="107" spans="1:4">
      <c r="A107" t="str">
        <f>'Analog (A)'!J200</f>
        <v>{ifo}:PSL-DBB_LENS-LATCH</v>
      </c>
      <c r="B107" t="s">
        <v>2128</v>
      </c>
      <c r="C107" t="str">
        <f>'Analog (A)'!G200</f>
        <v>DAC_3_8</v>
      </c>
    </row>
    <row r="108" spans="1:4">
      <c r="A108" t="str">
        <f>'Analog (A)'!J201</f>
        <v>{ifo}:PSL-DBB_SHUTTER_DBB</v>
      </c>
      <c r="B108" t="s">
        <v>2131</v>
      </c>
      <c r="C108" t="str">
        <f>'Analog (A)'!G201</f>
        <v>DAC_3_9</v>
      </c>
    </row>
    <row r="109" spans="1:4">
      <c r="A109" t="str">
        <f>'Analog (A)'!J202</f>
        <v>{ifo}:PSL-DBB_RMT</v>
      </c>
      <c r="B109" t="s">
        <v>2130</v>
      </c>
      <c r="C109" t="str">
        <f>'Analog (A)'!G202</f>
        <v>DAC_3_10</v>
      </c>
    </row>
    <row r="110" spans="1:4">
      <c r="A110" t="str">
        <f>'Analog (A)'!J203</f>
        <v>{ifo}:PSL-DBB_MODOFF</v>
      </c>
      <c r="B110" t="s">
        <v>2129</v>
      </c>
      <c r="C110" t="str">
        <f>'Analog (A)'!G203</f>
        <v>DAC_0_11</v>
      </c>
    </row>
    <row r="111" spans="1:4">
      <c r="A111" t="str">
        <f>'Analog (A)'!J204</f>
        <v>{ifo}:PSL-DBB_SCANMODE</v>
      </c>
      <c r="B111" t="s">
        <v>2132</v>
      </c>
      <c r="C111" t="str">
        <f>'Analog (A)'!G204</f>
        <v>DAC_3_12</v>
      </c>
    </row>
    <row r="112" spans="1:4">
      <c r="A112" t="str">
        <f>'Analog (A)'!J205</f>
        <v>{ifo}:PSL-DBB_SHUTTER_MULTIPLEX</v>
      </c>
      <c r="B112" t="s">
        <v>2133</v>
      </c>
      <c r="C112" t="str">
        <f>'Analog (A)'!G205</f>
        <v>DAC_3_13</v>
      </c>
    </row>
    <row r="113" spans="1:4">
      <c r="A113" t="str">
        <f>'Analog (A)'!J206</f>
        <v>{ifo}:PSL-DBB_FILTER_SWITCH1</v>
      </c>
      <c r="B113" t="str">
        <f>'Analog (A)'!H206</f>
        <v xml:space="preserve"> </v>
      </c>
      <c r="C113" t="str">
        <f>'Analog (A)'!G206</f>
        <v>DAC_3_14</v>
      </c>
    </row>
    <row r="114" spans="1:4">
      <c r="A114" t="str">
        <f>'Analog (A)'!J207</f>
        <v>{ifo}:PSL-DBB_FILTER_SWITCH2</v>
      </c>
      <c r="B114" t="str">
        <f>'Analog (A)'!H207</f>
        <v xml:space="preserve"> </v>
      </c>
      <c r="C114" t="str">
        <f>'Analog (A)'!G207</f>
        <v>DAC_3_15</v>
      </c>
    </row>
    <row r="116" spans="1:4">
      <c r="A116" s="130" t="s">
        <v>1674</v>
      </c>
    </row>
    <row r="118" spans="1:4">
      <c r="A118" t="str">
        <f>'Analog (A)'!J214</f>
        <v>{ifo}:PSL-ILS_HV_MON</v>
      </c>
      <c r="B118" t="str">
        <f>'Analog (A)'!H214</f>
        <v>monitor of HV signal send to PZT actuator of ILS</v>
      </c>
      <c r="C118" t="str">
        <f>'Analog (A)'!G214</f>
        <v>ADC_2_12</v>
      </c>
      <c r="D118" t="s">
        <v>208</v>
      </c>
    </row>
    <row r="119" spans="1:4">
      <c r="A119" t="str">
        <f>'Analog (A)'!J215</f>
        <v>{ifo}:PSL-ILS_MIXER</v>
      </c>
      <c r="B119" t="str">
        <f>'Analog (A)'!H215</f>
        <v>error signal of injection locking control loop</v>
      </c>
      <c r="C119" t="str">
        <f>'Analog (A)'!G215</f>
        <v>ADC_2_13</v>
      </c>
      <c r="D119" t="s">
        <v>208</v>
      </c>
    </row>
    <row r="120" spans="1:4">
      <c r="A120" t="str">
        <f>'Analog (A)'!J216</f>
        <v>{ifo}:PSL-ILS_LO_POWER_MON</v>
      </c>
      <c r="B120" t="str">
        <f>'Analog (A)'!H216</f>
        <v>power of local oscillator used in demodulation electronic</v>
      </c>
      <c r="C120" t="str">
        <f>'Analog (A)'!G216</f>
        <v>ADC_2_14</v>
      </c>
      <c r="D120" t="s">
        <v>2099</v>
      </c>
    </row>
    <row r="121" spans="1:4">
      <c r="A121" t="str">
        <f>'Analog (A)'!J217</f>
        <v>{ifo}:PSL-ILS_TRIGGER</v>
      </c>
      <c r="B121" t="str">
        <f>'Analog (A)'!H217</f>
        <v>DC signal of locking diode, used by autolock to dertermine if HPL is resonant</v>
      </c>
      <c r="C121" t="str">
        <f>'Analog (A)'!G217</f>
        <v>ADC_2_15</v>
      </c>
      <c r="D121" t="s">
        <v>208</v>
      </c>
    </row>
    <row r="122" spans="1:4">
      <c r="A122" t="str">
        <f>'Analog (A)'!J220</f>
        <v>{ifo}:PSL-ILS_TF_B</v>
      </c>
      <c r="B122" t="str">
        <f>'Analog (A)'!H220</f>
        <v>test point for transfer function measurement</v>
      </c>
      <c r="C122" t="str">
        <f>'Analog (A)'!G220</f>
        <v>ADC_2_8</v>
      </c>
      <c r="D122" t="s">
        <v>208</v>
      </c>
    </row>
    <row r="123" spans="1:4">
      <c r="A123" t="str">
        <f>'Analog (A)'!J222</f>
        <v>{ifo}:PSL-ILS_TF_A</v>
      </c>
      <c r="B123" t="str">
        <f>'Analog (A)'!H222</f>
        <v>test point for transferfunction measurement</v>
      </c>
      <c r="C123" t="str">
        <f>'Analog (A)'!G222</f>
        <v>ADC_2_10</v>
      </c>
      <c r="D123" t="s">
        <v>208</v>
      </c>
    </row>
    <row r="124" spans="1:4">
      <c r="A124" t="str">
        <f>'Analog (A)'!J223</f>
        <v>{ifo}:PSL-ILS_RESONANT_ON</v>
      </c>
      <c r="B124" t="str">
        <f>'Analog (A)'!H223</f>
        <v>binary signals, 1 if auto lock thinks PMC is resonant</v>
      </c>
      <c r="C124" t="str">
        <f>'Analog (A)'!G223</f>
        <v>ADC_2_11</v>
      </c>
    </row>
    <row r="126" spans="1:4">
      <c r="A126" t="str">
        <f>'Analog (A)'!J229</f>
        <v>{ifo}:PSL-OSC_PDAMP_DC</v>
      </c>
      <c r="B126" t="str">
        <f>'Analog (A)'!H229</f>
        <v>monitoring photodiode in HPL: signal from front-end at output of Faraday Isolator</v>
      </c>
      <c r="C126" t="str">
        <f>'Analog (A)'!G229</f>
        <v>ADC_2_16</v>
      </c>
      <c r="D126" t="s">
        <v>208</v>
      </c>
    </row>
    <row r="127" spans="1:4">
      <c r="A127" t="str">
        <f>'Analog (A)'!J230</f>
        <v>{ifo}:PSL-OSC_PDISO_DC</v>
      </c>
      <c r="B127" t="str">
        <f>'Analog (A)'!H230</f>
        <v>monitoring photodiode in HPL: power in reverse direction split of at FI</v>
      </c>
      <c r="C127" t="str">
        <f>'Analog (A)'!G230</f>
        <v>ADC_2_17</v>
      </c>
      <c r="D127" t="s">
        <v>208</v>
      </c>
    </row>
    <row r="128" spans="1:4">
      <c r="A128" t="str">
        <f>'Analog (A)'!J231</f>
        <v>{ifo}:PSL-OSC_PDBP_DC</v>
      </c>
      <c r="B128" t="str">
        <f>'Analog (A)'!H231</f>
        <v>monitoring photodiode in HPL: reflection at Brewster Plate in HPL oscillator</v>
      </c>
      <c r="C128" t="str">
        <f>'Analog (A)'!G231</f>
        <v>ADC_2_18</v>
      </c>
      <c r="D128" t="s">
        <v>208</v>
      </c>
    </row>
    <row r="129" spans="1:4">
      <c r="A129" t="str">
        <f>'Analog (A)'!J232</f>
        <v>{ifo}:PSL-OSC_PDINT_DC</v>
      </c>
      <c r="B129" t="str">
        <f>'Analog (A)'!H232</f>
        <v>monitoring photodiode in HPL: circulating light power in HPL oscillator</v>
      </c>
      <c r="C129" t="str">
        <f>'Analog (A)'!G232</f>
        <v>ADC_2_19</v>
      </c>
      <c r="D129" t="s">
        <v>208</v>
      </c>
    </row>
    <row r="130" spans="1:4">
      <c r="A130" t="str">
        <f>'Analog (A)'!J235</f>
        <v>{ifo}:PSL-OSC_PDAMP_AC</v>
      </c>
      <c r="B130" t="str">
        <f>'Analog (A)'!H235</f>
        <v>monitoring photodiode in HPL: signal from front-end at output of Faraday Isolator</v>
      </c>
      <c r="C130" t="str">
        <f>'Analog (A)'!G235</f>
        <v>ADC_2_20</v>
      </c>
      <c r="D130" t="s">
        <v>208</v>
      </c>
    </row>
    <row r="131" spans="1:4">
      <c r="A131" t="str">
        <f>'Analog (A)'!J236</f>
        <v>{ifo}:PSL-OSC_PDISO_AC</v>
      </c>
      <c r="B131" t="str">
        <f>'Analog (A)'!H236</f>
        <v>monitoring photodiode in HPL: power in reverse direction split of at FI</v>
      </c>
      <c r="C131" t="str">
        <f>'Analog (A)'!G236</f>
        <v>ADC_2_21</v>
      </c>
      <c r="D131" t="s">
        <v>208</v>
      </c>
    </row>
    <row r="132" spans="1:4">
      <c r="A132" t="str">
        <f>'Analog (A)'!J237</f>
        <v>{ifo}:PSL-OSC_PDBP_AC</v>
      </c>
      <c r="B132" t="str">
        <f>'Analog (A)'!H237</f>
        <v>monitoring photodiode in HPL: reflection at Brewster Plate in HPL oscillator</v>
      </c>
      <c r="C132" t="str">
        <f>'Analog (A)'!G237</f>
        <v>ADC_2_22</v>
      </c>
      <c r="D132" t="s">
        <v>208</v>
      </c>
    </row>
    <row r="133" spans="1:4">
      <c r="A133" t="str">
        <f>'Analog (A)'!J238</f>
        <v>{ifo}:PSL-OSC_PDINT_AC</v>
      </c>
      <c r="B133" t="str">
        <f>'Analog (A)'!H238</f>
        <v>monitoring photodiode in HPL: circulating light power in HPL oscillator</v>
      </c>
      <c r="C133" t="str">
        <f>'Analog (A)'!G238</f>
        <v>ADC_2_23</v>
      </c>
      <c r="D133" t="s">
        <v>208</v>
      </c>
    </row>
    <row r="135" spans="1:4">
      <c r="A135" t="str">
        <f>'Analog (A)'!J241</f>
        <v>{ifo}:PSL-PWR_PMC_REFL</v>
      </c>
      <c r="B135" t="str">
        <f>'Analog (A)'!H241</f>
        <v>power in reflection of PMC (power meter used for installation and maintenance)</v>
      </c>
      <c r="C135" t="str">
        <f>'Analog (A)'!G241</f>
        <v>ADC_2_24</v>
      </c>
      <c r="D135" t="s">
        <v>206</v>
      </c>
    </row>
    <row r="136" spans="1:4">
      <c r="A136" t="str">
        <f>'Analog (A)'!J242</f>
        <v>{ifo}:PSL-PWR_PMC_TRANS</v>
      </c>
      <c r="B136" t="str">
        <f>'Analog (A)'!H242</f>
        <v>power in transmission of PMC (power meter used for installation and maintenance)</v>
      </c>
      <c r="C136" t="str">
        <f>'Analog (A)'!G242</f>
        <v>ADC_2_25</v>
      </c>
      <c r="D136" t="s">
        <v>206</v>
      </c>
    </row>
    <row r="137" spans="1:4">
      <c r="A137" t="str">
        <f>'Analog (A)'!J243</f>
        <v>{ifo}:PSL-PWR_HPL_DC</v>
      </c>
      <c r="B137" t="str">
        <f>'Analog (A)'!H243</f>
        <v>monitor photodiode (PD001) at output of HPL, main HPL power monitor</v>
      </c>
      <c r="C137" t="str">
        <f>'Analog (A)'!G243</f>
        <v>ADC_2_26</v>
      </c>
      <c r="D137" t="s">
        <v>206</v>
      </c>
    </row>
    <row r="138" spans="1:4">
      <c r="A138" t="str">
        <f>'Analog (A)'!J244</f>
        <v>{ifo}:PSL-PWR_HPL_AC</v>
      </c>
      <c r="B138" t="str">
        <f>'Analog (A)'!H244</f>
        <v>monitor photodiode (PD001) at output of HPL, main HPL power monitor</v>
      </c>
      <c r="C138" t="str">
        <f>'Analog (A)'!G244</f>
        <v>ADC_2_27</v>
      </c>
      <c r="D138" t="s">
        <v>208</v>
      </c>
    </row>
    <row r="139" spans="1:4">
      <c r="A139" t="str">
        <f>'Analog (A)'!J248</f>
        <v>{ifo}:PSL-PWR_NPRO</v>
      </c>
      <c r="B139" t="str">
        <f>'Analog (A)'!H248</f>
        <v>monitor photodiode at input of 35W amplifier: senses NPRO power</v>
      </c>
      <c r="C139" t="str">
        <f>'Analog (A)'!G248</f>
        <v>ADC_2_29</v>
      </c>
      <c r="D139" t="s">
        <v>206</v>
      </c>
    </row>
    <row r="141" spans="1:4">
      <c r="A141" t="str">
        <f>'Analog (A)'!J247</f>
        <v>{ifo}:PSL-MIS_FLOW</v>
      </c>
      <c r="B141" t="str">
        <f>'Analog (A)'!H247</f>
        <v>used to detect too low water flow through beam dumps and power meters</v>
      </c>
      <c r="C141" t="str">
        <f>'Analog (A)'!G247</f>
        <v>ADC_2_28</v>
      </c>
    </row>
    <row r="142" spans="1:4">
      <c r="A142" t="str">
        <f>'Analog (A)'!J249</f>
        <v>{ifo}:PSL-MIS_NPRO_RRO</v>
      </c>
      <c r="B142" t="str">
        <f>'Analog (A)'!H249</f>
        <v xml:space="preserve">binary signal for NPRO rf- power (in band around relaxation oscillation frequency) </v>
      </c>
      <c r="C142" t="str">
        <f>'Analog (A)'!G249</f>
        <v>ADC_2_30</v>
      </c>
    </row>
    <row r="143" spans="1:4">
      <c r="A143" t="str">
        <f>'Analog (A)'!J250</f>
        <v>{ifo}:PSL-MIS_SPARE</v>
      </c>
      <c r="B143" t="str">
        <f>'Analog (A)'!H250</f>
        <v xml:space="preserve"> </v>
      </c>
      <c r="C143">
        <f>'Analog (A)'!G982</f>
        <v>0</v>
      </c>
    </row>
    <row r="145" spans="1:3">
      <c r="A145" s="130" t="s">
        <v>1671</v>
      </c>
    </row>
    <row r="147" spans="1:3">
      <c r="A147" t="str">
        <f>'Digital (D)'!A5</f>
        <v>{ifo}:PSL-AMP_DBHTSNKOVRTEMP</v>
      </c>
      <c r="B147" t="str">
        <f>'Digital (D)'!O5</f>
        <v>Amp. Heatsink Temperature Error</v>
      </c>
      <c r="C147" t="s">
        <v>2094</v>
      </c>
    </row>
    <row r="148" spans="1:3">
      <c r="A148" t="str">
        <f>'Digital (D)'!A6</f>
        <v>{ifo}:PSL-AMP_DTEMPERR</v>
      </c>
      <c r="B148" t="str">
        <f>'Digital (D)'!O6</f>
        <v>Amp. Diode Temperature Error</v>
      </c>
      <c r="C148" t="s">
        <v>2094</v>
      </c>
    </row>
    <row r="149" spans="1:3">
      <c r="A149" t="str">
        <f>'Digital (D)'!A7</f>
        <v>{ifo}:PSL-AMP_ENABLEPWRDOG</v>
      </c>
      <c r="B149" t="str">
        <f>'Digital (D)'!O7</f>
        <v>Amp. Enable Power Watchdog (&gt;15% deviation)</v>
      </c>
      <c r="C149" t="s">
        <v>2094</v>
      </c>
    </row>
    <row r="150" spans="1:3">
      <c r="A150" t="str">
        <f>'Digital (D)'!A8</f>
        <v>{ifo}:PSL-AMP_ERR</v>
      </c>
      <c r="B150" t="str">
        <f>'Digital (D)'!O8</f>
        <v>Amp. Error state positive</v>
      </c>
      <c r="C150" t="s">
        <v>2094</v>
      </c>
    </row>
    <row r="151" spans="1:3">
      <c r="A151" t="str">
        <f>'Digital (D)'!A9</f>
        <v>{ifo}:PSL-AMP_LIDCLOSED</v>
      </c>
      <c r="B151" t="str">
        <f>'Digital (D)'!O9</f>
        <v>Amp. Lid Closed</v>
      </c>
      <c r="C151" t="s">
        <v>2094</v>
      </c>
    </row>
    <row r="152" spans="1:3">
      <c r="A152" t="str">
        <f>'Digital (D)'!A10</f>
        <v>{ifo}:PSL-AMP_LIDERR</v>
      </c>
      <c r="B152" t="str">
        <f>'Digital (D)'!O10</f>
        <v>Amp. Lid opened without Lid override active</v>
      </c>
      <c r="C152" t="s">
        <v>2094</v>
      </c>
    </row>
    <row r="153" spans="1:3">
      <c r="A153" t="str">
        <f>'Digital (D)'!A11</f>
        <v>{ifo}:PSL-AMP_MANUALMODE</v>
      </c>
      <c r="B153" t="str">
        <f>'Digital (D)'!O11</f>
        <v>Amp. Manual Mode (enables individual control of NPRO and amplifier currents)</v>
      </c>
      <c r="C153" t="s">
        <v>2094</v>
      </c>
    </row>
    <row r="154" spans="1:3">
      <c r="A154" t="str">
        <f>'Digital (D)'!A12</f>
        <v>{ifo}:PSL-AMP_NPROOK</v>
      </c>
      <c r="B154" t="str">
        <f>'Digital (D)'!O12</f>
        <v>Amp. NPRO Running (from NPRO internal diagnostic)</v>
      </c>
      <c r="C154" t="s">
        <v>2094</v>
      </c>
    </row>
    <row r="155" spans="1:3">
      <c r="A155" t="str">
        <f>'Digital (D)'!A13</f>
        <v>{ifo}:PSL-AMP_LIDERR_OVR</v>
      </c>
      <c r="B155" t="str">
        <f>'Digital (D)'!O13</f>
        <v>Amp. Lid Interlock Override acitve</v>
      </c>
      <c r="C155" t="s">
        <v>2094</v>
      </c>
    </row>
    <row r="156" spans="1:3">
      <c r="A156" t="str">
        <f>'Digital (D)'!A14</f>
        <v>{ifo}:PSL-AMP_WATCHDOG</v>
      </c>
      <c r="B156" t="str">
        <f>'Digital (D)'!O14</f>
        <v>Amp. Power Watchdog triggered</v>
      </c>
      <c r="C156" t="s">
        <v>2094</v>
      </c>
    </row>
    <row r="157" spans="1:3">
      <c r="A157" t="str">
        <f>'Digital (D)'!A15</f>
        <v>{ifo}:PSL-AMP_SHUTTERCLSD</v>
      </c>
      <c r="B157" t="str">
        <f>'Digital (D)'!O15</f>
        <v>Amp.Shutter Closed INPUT signal</v>
      </c>
      <c r="C157" t="s">
        <v>2094</v>
      </c>
    </row>
    <row r="158" spans="1:3">
      <c r="A158" t="str">
        <f>'Digital (D)'!A16</f>
        <v>{ifo}:PSL-AMP_SHUTTEROPEN</v>
      </c>
      <c r="B158" t="str">
        <f>'Digital (D)'!O16</f>
        <v>Amp. Shutter Open INPUT Signal</v>
      </c>
      <c r="C158" t="s">
        <v>2094</v>
      </c>
    </row>
    <row r="159" spans="1:3">
      <c r="A159" t="str">
        <f>'Digital (D)'!A17</f>
        <v>{ifo}:PSL-AMP_SYSTEMOK</v>
      </c>
      <c r="B159" t="str">
        <f>'Digital (D)'!O17</f>
        <v>Amp. System in automatic mode - Running</v>
      </c>
      <c r="C159" t="s">
        <v>2094</v>
      </c>
    </row>
    <row r="160" spans="1:3">
      <c r="A160" t="str">
        <f>'Digital (D)'!A18</f>
        <v>{ifo}:PSL-AMP_WARN</v>
      </c>
      <c r="B160" t="str">
        <f>'Digital (D)'!O18</f>
        <v>Amp. Warning NPRO or water flow</v>
      </c>
      <c r="C160" t="s">
        <v>2094</v>
      </c>
    </row>
    <row r="161" spans="1:4">
      <c r="A161" t="str">
        <f>'Digital (D)'!A19</f>
        <v>{ifo}:PSL-AMP_LOWFLOW</v>
      </c>
      <c r="B161" t="str">
        <f>'Digital (D)'!O19</f>
        <v>Amp. Water Flow Warning (&lt; x l/min)</v>
      </c>
      <c r="C161" t="s">
        <v>2094</v>
      </c>
    </row>
    <row r="162" spans="1:4">
      <c r="A162" t="str">
        <f>'Digital (D)'!A20</f>
        <v>{ifo}:PSL-AMP_FLOWERR</v>
      </c>
      <c r="B162" t="str">
        <f>'Digital (D)'!O20</f>
        <v>Amp. Water Flow Error (&lt; x l/min)</v>
      </c>
      <c r="C162" t="s">
        <v>2094</v>
      </c>
    </row>
    <row r="163" spans="1:4">
      <c r="A163" t="str">
        <f>'Digital (D)'!A21</f>
        <v>{ifo}:PSL-AMP_XTALOVRTEMP</v>
      </c>
      <c r="B163" t="str">
        <f>'Digital (D)'!O21</f>
        <v>Amp. crystal temperature error</v>
      </c>
      <c r="C163" t="s">
        <v>2094</v>
      </c>
    </row>
    <row r="164" spans="1:4">
      <c r="A164" t="str">
        <f>'Digital (D)'!A22</f>
        <v>{ifo}:PSL-AMP_LIDCOUNT</v>
      </c>
      <c r="B164" t="str">
        <f>'Digital (D)'!O22</f>
        <v>Amp. Lid # of opening</v>
      </c>
      <c r="C164" t="s">
        <v>2094</v>
      </c>
    </row>
    <row r="165" spans="1:4">
      <c r="A165" t="str">
        <f>'Digital (D)'!A23</f>
        <v>{ifo}:PSL-AMP_HRS</v>
      </c>
      <c r="B165" t="str">
        <f>'Digital (D)'!O23</f>
        <v>Amp. # of operation hours</v>
      </c>
      <c r="C165" t="s">
        <v>2094</v>
      </c>
      <c r="D165" t="s">
        <v>2137</v>
      </c>
    </row>
    <row r="166" spans="1:4">
      <c r="A166" t="str">
        <f>'Digital (D)'!A24</f>
        <v>{ifo}:PSL-AMP_DBHTSNKTEMP</v>
      </c>
      <c r="B166" t="str">
        <f>'Digital (D)'!O24</f>
        <v>Amp. Heatsink Temperature</v>
      </c>
      <c r="C166" t="s">
        <v>2094</v>
      </c>
      <c r="D166" t="s">
        <v>2138</v>
      </c>
    </row>
    <row r="167" spans="1:4">
      <c r="A167" t="str">
        <f>'Digital (D)'!A25</f>
        <v>{ifo}:PSL-AMP_DCUR1</v>
      </c>
      <c r="B167" t="str">
        <f>'Digital (D)'!O25</f>
        <v>Amp. Diode current (Diode 1+2)</v>
      </c>
      <c r="C167" t="s">
        <v>2094</v>
      </c>
      <c r="D167" t="s">
        <v>205</v>
      </c>
    </row>
    <row r="168" spans="1:4">
      <c r="A168" t="str">
        <f>'Digital (D)'!A26</f>
        <v>{ifo}:PSL-AMP_DCUR2</v>
      </c>
      <c r="B168" t="str">
        <f>'Digital (D)'!O26</f>
        <v>Amp. Diode current (Diode 3+4)</v>
      </c>
      <c r="C168" t="s">
        <v>2094</v>
      </c>
      <c r="D168" t="s">
        <v>205</v>
      </c>
    </row>
    <row r="169" spans="1:4">
      <c r="A169" t="str">
        <f>'Digital (D)'!A27</f>
        <v>{ifo}:PSL-AMP_DCURSET1</v>
      </c>
      <c r="B169" t="str">
        <f>'Digital (D)'!O27</f>
        <v>Amp. Diode current set point (Diode 1+2)</v>
      </c>
      <c r="C169" t="s">
        <v>2094</v>
      </c>
      <c r="D169" t="s">
        <v>205</v>
      </c>
    </row>
    <row r="170" spans="1:4">
      <c r="A170" t="str">
        <f>'Digital (D)'!A28</f>
        <v>{ifo}:PSL-AMP_DCURSET2</v>
      </c>
      <c r="B170" t="str">
        <f>'Digital (D)'!O28</f>
        <v>Amp. Diode current set point (Diode 3+4)</v>
      </c>
      <c r="C170" t="s">
        <v>2094</v>
      </c>
      <c r="D170" t="s">
        <v>205</v>
      </c>
    </row>
    <row r="171" spans="1:4">
      <c r="A171" t="str">
        <f>'Digital (D)'!A29</f>
        <v>{ifo}:PSL-AMP_D1PWR</v>
      </c>
      <c r="B171" t="str">
        <f>'Digital (D)'!O29</f>
        <v>Amp. Diode power (internal monitor diode)</v>
      </c>
      <c r="C171" t="s">
        <v>2094</v>
      </c>
      <c r="D171" t="s">
        <v>206</v>
      </c>
    </row>
    <row r="172" spans="1:4">
      <c r="A172" t="str">
        <f>'Digital (D)'!A30</f>
        <v>{ifo}:PSL-AMP_D2PWR</v>
      </c>
      <c r="B172" t="str">
        <f>'Digital (D)'!O30</f>
        <v>Amp. Diode power (internal monitor diode)</v>
      </c>
      <c r="C172" t="s">
        <v>2094</v>
      </c>
      <c r="D172" t="s">
        <v>206</v>
      </c>
    </row>
    <row r="173" spans="1:4">
      <c r="A173" t="str">
        <f>'Digital (D)'!A31</f>
        <v>{ifo}:PSL-AMP_D3PWR</v>
      </c>
      <c r="B173" t="str">
        <f>'Digital (D)'!O31</f>
        <v>Amp. Diode power (internal monitor diode)</v>
      </c>
      <c r="C173" t="s">
        <v>2094</v>
      </c>
      <c r="D173" t="s">
        <v>206</v>
      </c>
    </row>
    <row r="174" spans="1:4">
      <c r="A174" t="str">
        <f>'Digital (D)'!A32</f>
        <v>{ifo}:PSL-AMP_D4PWR</v>
      </c>
      <c r="B174" t="str">
        <f>'Digital (D)'!O32</f>
        <v>Amp. Diode power (internal monitor diode)</v>
      </c>
      <c r="C174" t="s">
        <v>2094</v>
      </c>
      <c r="D174" t="s">
        <v>206</v>
      </c>
    </row>
    <row r="175" spans="1:4">
      <c r="A175" t="str">
        <f>'Digital (D)'!A33</f>
        <v>{ifo}:PSL-AMP_D1TEMP</v>
      </c>
      <c r="B175" t="str">
        <f>'Digital (D)'!O33</f>
        <v>Amp. Diode temperature</v>
      </c>
      <c r="C175" t="s">
        <v>2094</v>
      </c>
      <c r="D175" t="s">
        <v>2138</v>
      </c>
    </row>
    <row r="176" spans="1:4">
      <c r="A176" t="str">
        <f>'Digital (D)'!A34</f>
        <v>{ifo}:PSL-AMP_D2TEMP</v>
      </c>
      <c r="B176" t="str">
        <f>'Digital (D)'!O34</f>
        <v>Amp. Diode temperature</v>
      </c>
      <c r="C176" t="s">
        <v>2094</v>
      </c>
      <c r="D176" t="s">
        <v>2138</v>
      </c>
    </row>
    <row r="177" spans="1:4">
      <c r="A177" t="str">
        <f>'Digital (D)'!A35</f>
        <v>{ifo}:PSL-AMP_D3TEMP</v>
      </c>
      <c r="B177" t="str">
        <f>'Digital (D)'!O35</f>
        <v>Amp. Diode temperature</v>
      </c>
      <c r="C177" t="s">
        <v>2094</v>
      </c>
      <c r="D177" t="s">
        <v>2138</v>
      </c>
    </row>
    <row r="178" spans="1:4">
      <c r="A178" t="str">
        <f>'Digital (D)'!A36</f>
        <v>{ifo}:PSL-AMP_D4TEMP</v>
      </c>
      <c r="B178" t="str">
        <f>'Digital (D)'!O36</f>
        <v>Amp. Diode temperature</v>
      </c>
      <c r="C178" t="s">
        <v>2094</v>
      </c>
      <c r="D178" t="s">
        <v>2138</v>
      </c>
    </row>
    <row r="179" spans="1:4">
      <c r="A179" t="str">
        <f>'Digital (D)'!A37</f>
        <v>{ifo}:PSL-AMP_D1TEC</v>
      </c>
      <c r="B179" t="str">
        <f>'Digital (D)'!O37</f>
        <v>Amp. Diode temp. control signal</v>
      </c>
      <c r="C179" t="s">
        <v>2094</v>
      </c>
    </row>
    <row r="180" spans="1:4">
      <c r="A180" t="str">
        <f>'Digital (D)'!A38</f>
        <v>{ifo}:PSL-AMP_D2TEC</v>
      </c>
      <c r="B180" t="str">
        <f>'Digital (D)'!O38</f>
        <v>Amp. Diode temp. control signal</v>
      </c>
      <c r="C180" t="s">
        <v>2094</v>
      </c>
    </row>
    <row r="181" spans="1:4">
      <c r="A181" t="str">
        <f>'Digital (D)'!A39</f>
        <v>{ifo}:PSL-AMP_D3TEC</v>
      </c>
      <c r="B181" t="str">
        <f>'Digital (D)'!O39</f>
        <v>Amp. Diode temp. control signal</v>
      </c>
      <c r="C181" t="s">
        <v>2094</v>
      </c>
    </row>
    <row r="182" spans="1:4">
      <c r="A182" t="str">
        <f>'Digital (D)'!A40</f>
        <v>{ifo}:PSL-AMP_D4TEC</v>
      </c>
      <c r="B182" t="str">
        <f>'Digital (D)'!O40</f>
        <v>Amp. Diode temp. control signal</v>
      </c>
      <c r="C182" t="s">
        <v>2094</v>
      </c>
    </row>
    <row r="183" spans="1:4">
      <c r="A183" t="str">
        <f>'Digital (D)'!A41</f>
        <v>{ifo}:PSL-AMP_D1TEMPSET</v>
      </c>
      <c r="B183" t="str">
        <f>'Digital (D)'!O41</f>
        <v>Amp. Diode temp. set point</v>
      </c>
      <c r="C183" t="s">
        <v>2094</v>
      </c>
      <c r="D183" t="s">
        <v>2138</v>
      </c>
    </row>
    <row r="184" spans="1:4">
      <c r="A184" t="str">
        <f>'Digital (D)'!A42</f>
        <v>{ifo}:PSL-AMP_D2TEMPSET</v>
      </c>
      <c r="B184" t="str">
        <f>'Digital (D)'!O42</f>
        <v>Amp. Diode temp. set point</v>
      </c>
      <c r="C184" t="s">
        <v>2094</v>
      </c>
      <c r="D184" t="s">
        <v>2138</v>
      </c>
    </row>
    <row r="185" spans="1:4">
      <c r="A185" t="str">
        <f>'Digital (D)'!A43</f>
        <v>{ifo}:PSL-AMP_D3TEMPSET</v>
      </c>
      <c r="B185" t="str">
        <f>'Digital (D)'!O43</f>
        <v>Amp. Diode temp. set point</v>
      </c>
      <c r="C185" t="s">
        <v>2094</v>
      </c>
      <c r="D185" t="s">
        <v>2138</v>
      </c>
    </row>
    <row r="186" spans="1:4">
      <c r="A186" t="str">
        <f>'Digital (D)'!A44</f>
        <v>{ifo}:PSL-AMP_D4TEMPSET</v>
      </c>
      <c r="B186" t="str">
        <f>'Digital (D)'!O44</f>
        <v>Amp. Diode temp. set point</v>
      </c>
      <c r="C186" t="s">
        <v>2094</v>
      </c>
      <c r="D186" t="s">
        <v>2138</v>
      </c>
    </row>
    <row r="187" spans="1:4">
      <c r="A187" t="str">
        <f>'Digital (D)'!A45</f>
        <v>{ifo}:PSL-AMP_DVOLT1</v>
      </c>
      <c r="B187" t="str">
        <f>'Digital (D)'!O45</f>
        <v>Amp. Diode voltage (Diode 1+2)</v>
      </c>
      <c r="C187" t="s">
        <v>2094</v>
      </c>
      <c r="D187" t="s">
        <v>208</v>
      </c>
    </row>
    <row r="188" spans="1:4">
      <c r="A188" t="str">
        <f>'Digital (D)'!A46</f>
        <v>{ifo}:PSL-AMP_DVOLT2</v>
      </c>
      <c r="B188" t="str">
        <f>'Digital (D)'!O46</f>
        <v>Amp. Diode voltage (Diode 3+4)</v>
      </c>
      <c r="C188" t="s">
        <v>2094</v>
      </c>
      <c r="D188" t="s">
        <v>208</v>
      </c>
    </row>
    <row r="189" spans="1:4">
      <c r="A189" t="str">
        <f>'Digital (D)'!A47</f>
        <v>{ifo}:PSL-AMP_PWR1</v>
      </c>
      <c r="B189" t="str">
        <f>'Digital (D)'!O47</f>
        <v>Amp. power monitor (behind stage 1)</v>
      </c>
      <c r="C189" t="s">
        <v>2094</v>
      </c>
      <c r="D189" t="s">
        <v>206</v>
      </c>
    </row>
    <row r="190" spans="1:4">
      <c r="A190" t="str">
        <f>'Digital (D)'!A48</f>
        <v>{ifo}:PSL-AMP_PWR2</v>
      </c>
      <c r="B190" t="str">
        <f>'Digital (D)'!O48</f>
        <v>Amp. power monitor (behind stage 2)</v>
      </c>
      <c r="C190" t="s">
        <v>2094</v>
      </c>
      <c r="D190" t="s">
        <v>206</v>
      </c>
    </row>
    <row r="191" spans="1:4">
      <c r="A191" t="str">
        <f>'Digital (D)'!A49</f>
        <v>{ifo}:PSL-AMP_PWR3</v>
      </c>
      <c r="B191" t="str">
        <f>'Digital (D)'!O49</f>
        <v>Amp. power monitor (behind stage 3)</v>
      </c>
      <c r="C191" t="s">
        <v>2094</v>
      </c>
      <c r="D191" t="s">
        <v>206</v>
      </c>
    </row>
    <row r="192" spans="1:4">
      <c r="A192" t="str">
        <f>'Digital (D)'!A50</f>
        <v>{ifo}:PSL-AMP_FLOW</v>
      </c>
      <c r="B192" t="str">
        <f>'Digital (D)'!O50</f>
        <v>Amp. cooling water flow rate</v>
      </c>
      <c r="C192" t="s">
        <v>2094</v>
      </c>
      <c r="D192" t="s">
        <v>2139</v>
      </c>
    </row>
    <row r="193" spans="1:4">
      <c r="A193" t="str">
        <f>'Digital (D)'!A51</f>
        <v>{ifo}:PSL-AMP_XTALTEMP</v>
      </c>
      <c r="B193" t="str">
        <f>'Digital (D)'!O51</f>
        <v xml:space="preserve">Amp. crystal temperature </v>
      </c>
      <c r="C193" t="s">
        <v>2094</v>
      </c>
      <c r="D193" t="s">
        <v>2138</v>
      </c>
    </row>
    <row r="194" spans="1:4">
      <c r="A194" t="str">
        <f>'Digital (D)'!A52</f>
        <v>{ifo}:PSL-NPRO_TEMPGUARD</v>
      </c>
      <c r="B194" t="str">
        <f>'Digital (D)'!O52</f>
        <v>NPRO Temperature Error</v>
      </c>
      <c r="C194" t="s">
        <v>2094</v>
      </c>
      <c r="D194" t="s">
        <v>2100</v>
      </c>
    </row>
    <row r="195" spans="1:4">
      <c r="A195" t="str">
        <f>'Digital (D)'!A53</f>
        <v>{ifo}:PSL-NPRO_HRS</v>
      </c>
      <c r="B195" t="str">
        <f>'Digital (D)'!O53</f>
        <v>NPRO operation hours</v>
      </c>
      <c r="C195" t="s">
        <v>2094</v>
      </c>
      <c r="D195" t="s">
        <v>2137</v>
      </c>
    </row>
    <row r="196" spans="1:4">
      <c r="A196" t="str">
        <f>'Digital (D)'!A54</f>
        <v>{ifo}:PSL-NPRO_D1PWR</v>
      </c>
      <c r="B196" t="str">
        <f>'Digital (D)'!O54</f>
        <v>NPRO LD1 power monitor, sensed</v>
      </c>
      <c r="C196" t="s">
        <v>2094</v>
      </c>
      <c r="D196" t="s">
        <v>206</v>
      </c>
    </row>
    <row r="197" spans="1:4">
      <c r="A197" t="str">
        <f>'Digital (D)'!A55</f>
        <v>{ifo}:PSL-NPRO_D2PWR</v>
      </c>
      <c r="B197" t="str">
        <f>'Digital (D)'!O55</f>
        <v>NPRO LD2 power monitor, sensed</v>
      </c>
      <c r="C197" t="s">
        <v>2094</v>
      </c>
      <c r="D197" t="s">
        <v>206</v>
      </c>
    </row>
    <row r="198" spans="1:4">
      <c r="A198" t="str">
        <f>'Digital (D)'!A56</f>
        <v>{ifo}:PSL-NPRO_D1TEMPERR</v>
      </c>
      <c r="B198" t="str">
        <f>'Digital (D)'!O56</f>
        <v>NPRO LD1 Temperatures , error signal</v>
      </c>
      <c r="C198" t="s">
        <v>2094</v>
      </c>
      <c r="D198" t="s">
        <v>2100</v>
      </c>
    </row>
    <row r="199" spans="1:4">
      <c r="A199" t="str">
        <f>'Digital (D)'!A57</f>
        <v>{ifo}:PSL-NPRO_D2TEMPERR</v>
      </c>
      <c r="B199" t="str">
        <f>'Digital (D)'!O57</f>
        <v>NPRO LD2 Temperatures , error signal</v>
      </c>
      <c r="C199" t="s">
        <v>2094</v>
      </c>
      <c r="D199" t="s">
        <v>2100</v>
      </c>
    </row>
    <row r="200" spans="1:4">
      <c r="A200" t="str">
        <f>'Digital (D)'!A58</f>
        <v>{ifo}:PSL-NPRO_NEMON</v>
      </c>
      <c r="B200" t="str">
        <f>'Digital (D)'!O58</f>
        <v>NPRO Noise Eater monitor (NE DC signal)</v>
      </c>
      <c r="C200" t="s">
        <v>2094</v>
      </c>
      <c r="D200" t="s">
        <v>2140</v>
      </c>
    </row>
    <row r="201" spans="1:4">
      <c r="A201" t="str">
        <f>'Digital (D)'!A59</f>
        <v>{ifo}:PSL-NPRO_XTALTEMPERR</v>
      </c>
      <c r="B201" t="str">
        <f>'Digital (D)'!O59</f>
        <v>NPRO Xtal Temperature, error signal</v>
      </c>
      <c r="C201" t="s">
        <v>2094</v>
      </c>
      <c r="D201" t="s">
        <v>2100</v>
      </c>
    </row>
    <row r="202" spans="1:4">
      <c r="A202" t="str">
        <f>'Digital (D)'!A60</f>
        <v>{ifo}:PSL-NPRO_D1TEMPSET</v>
      </c>
      <c r="B202" t="str">
        <f>'Digital (D)'!O60</f>
        <v>NPRO LD1 Temperatures, set</v>
      </c>
      <c r="C202" t="s">
        <v>2094</v>
      </c>
      <c r="D202" t="s">
        <v>2138</v>
      </c>
    </row>
    <row r="203" spans="1:4">
      <c r="A203" t="str">
        <f>'Digital (D)'!A61</f>
        <v>{ifo}:PSL-NPRO_D2TEMPSET</v>
      </c>
      <c r="B203" t="str">
        <f>'Digital (D)'!O61</f>
        <v>NPRO LD2 Temperatures, set</v>
      </c>
      <c r="C203" t="s">
        <v>2094</v>
      </c>
      <c r="D203" t="s">
        <v>2138</v>
      </c>
    </row>
    <row r="204" spans="1:4">
      <c r="A204" t="str">
        <f>'Digital (D)'!A62</f>
        <v>{ifo}:PSL-NPRO_D1TEMP</v>
      </c>
      <c r="B204" t="str">
        <f>'Digital (D)'!O62</f>
        <v>NPRO LD Temperatures, sensed</v>
      </c>
      <c r="C204" t="s">
        <v>2094</v>
      </c>
      <c r="D204" t="s">
        <v>2138</v>
      </c>
    </row>
    <row r="205" spans="1:4">
      <c r="A205" t="str">
        <f>'Digital (D)'!A63</f>
        <v>{ifo}:PSL-NPRO_D2TEMP</v>
      </c>
      <c r="B205" t="str">
        <f>'Digital (D)'!O63</f>
        <v>NPRO LD Temperatures, sensed</v>
      </c>
      <c r="C205" t="s">
        <v>2094</v>
      </c>
      <c r="D205" t="s">
        <v>2138</v>
      </c>
    </row>
    <row r="206" spans="1:4">
      <c r="A206" t="str">
        <f>'Digital (D)'!A64</f>
        <v>{ifo}:PSL-NPRO_XTALTEMPSET</v>
      </c>
      <c r="B206" t="str">
        <f>'Digital (D)'!O64</f>
        <v>NPRO Xtal Temperature, set</v>
      </c>
      <c r="C206" t="s">
        <v>2094</v>
      </c>
      <c r="D206" t="s">
        <v>2138</v>
      </c>
    </row>
    <row r="207" spans="1:4">
      <c r="A207" t="str">
        <f>'Digital (D)'!A65</f>
        <v>{ifo}:PSL-NPRO_XTALTEMP</v>
      </c>
      <c r="B207" t="str">
        <f>'Digital (D)'!O65</f>
        <v>NPRO Xtal Temperature, sensed</v>
      </c>
      <c r="C207" t="s">
        <v>2094</v>
      </c>
      <c r="D207" t="s">
        <v>2138</v>
      </c>
    </row>
    <row r="208" spans="1:4">
      <c r="A208" t="str">
        <f>'Digital (D)'!A66</f>
        <v>{ifo}:PSL-NPRO_CURSET</v>
      </c>
      <c r="B208" t="str">
        <f>'Digital (D)'!O66</f>
        <v>NPRO LD current, set</v>
      </c>
      <c r="C208" t="s">
        <v>2094</v>
      </c>
      <c r="D208" t="s">
        <v>205</v>
      </c>
    </row>
    <row r="209" spans="1:4">
      <c r="A209" t="str">
        <f>'Digital (D)'!A67</f>
        <v>{ifo}:PSL-NPRO_CUR</v>
      </c>
      <c r="B209" t="str">
        <f>'Digital (D)'!O67</f>
        <v>NPRO LD current, sensed</v>
      </c>
      <c r="C209" t="s">
        <v>2094</v>
      </c>
      <c r="D209" t="s">
        <v>205</v>
      </c>
    </row>
    <row r="210" spans="1:4">
      <c r="C210" t="s">
        <v>2094</v>
      </c>
    </row>
    <row r="211" spans="1:4">
      <c r="A211" s="130" t="s">
        <v>1670</v>
      </c>
      <c r="C211" t="s">
        <v>2094</v>
      </c>
    </row>
    <row r="212" spans="1:4">
      <c r="C212" t="s">
        <v>2094</v>
      </c>
    </row>
    <row r="213" spans="1:4">
      <c r="A213" t="str">
        <f>'Digital (D)'!A69</f>
        <v>{ifo}:PSL-EPICSALARM</v>
      </c>
      <c r="B213" t="str">
        <f>'Digital (D)'!O69</f>
        <v xml:space="preserve">EPICS signal to close the high power laser shutter </v>
      </c>
      <c r="C213" t="s">
        <v>2094</v>
      </c>
    </row>
    <row r="214" spans="1:4">
      <c r="A214" t="str">
        <f>'Digital (D)'!A70</f>
        <v>{ifo}:PSL-IL_DBTEMPGUARDS</v>
      </c>
      <c r="B214" t="str">
        <f>'Digital (D)'!O70</f>
        <v>hardware HPO laser diode temperature interlock</v>
      </c>
      <c r="C214" t="s">
        <v>2094</v>
      </c>
    </row>
    <row r="215" spans="1:4">
      <c r="A215" t="str">
        <f>'Digital (D)'!A71</f>
        <v>{ifo}:PSL-IL_DCHILFLOW</v>
      </c>
      <c r="B215" t="str">
        <f>'Digital (D)'!O71</f>
        <v>hardware diode chiller flow interlock</v>
      </c>
      <c r="C215" t="s">
        <v>2094</v>
      </c>
    </row>
    <row r="216" spans="1:4">
      <c r="A216" t="str">
        <f>'Digital (D)'!A72</f>
        <v>{ifo}:PSL-IL_DIODERMEMSTOP</v>
      </c>
      <c r="B216" t="str">
        <f>'Digital (D)'!O72</f>
        <v>hardware laser diode room interlock box safety button</v>
      </c>
      <c r="C216" t="s">
        <v>2094</v>
      </c>
    </row>
    <row r="217" spans="1:4">
      <c r="A217" t="str">
        <f>'Digital (D)'!A73</f>
        <v>{ifo}:PSL-IL_DIODERMFACILITY</v>
      </c>
      <c r="B217" t="str">
        <f>'Digital (D)'!O73</f>
        <v>hardware laser diode room facility interlock</v>
      </c>
      <c r="C217" t="s">
        <v>2094</v>
      </c>
    </row>
    <row r="218" spans="1:4">
      <c r="A218" t="str">
        <f>'Digital (D)'!A74</f>
        <v>{ifo}:PSL-IL_DIODERMKEYLOCK</v>
      </c>
      <c r="B218" t="str">
        <f>'Digital (D)'!O74</f>
        <v>hardware laser diode room, interlock-box key interlock</v>
      </c>
      <c r="C218" t="s">
        <v>2094</v>
      </c>
    </row>
    <row r="219" spans="1:4">
      <c r="A219" t="str">
        <f>'Digital (D)'!A75</f>
        <v>{ifo}:PSL-IL_AMPTEMPGUARDS</v>
      </c>
      <c r="B219" t="str">
        <f>'Digital (D)'!O75</f>
        <v>hardware amplifier laser diode temperature interlock</v>
      </c>
      <c r="C219" t="s">
        <v>2094</v>
      </c>
    </row>
    <row r="220" spans="1:4">
      <c r="A220" t="str">
        <f>'Digital (D)'!A76</f>
        <v>{ifo}:PSL-IL_LVEAEMSTOP</v>
      </c>
      <c r="B220" t="str">
        <f>'Digital (D)'!O76</f>
        <v>hardware laser area enclosure safety buttom interlock</v>
      </c>
      <c r="C220" t="s">
        <v>2094</v>
      </c>
    </row>
    <row r="221" spans="1:4">
      <c r="A221" t="str">
        <f>'Digital (D)'!A77</f>
        <v>{ifo}:PSL-IL_LVEAFACILITY</v>
      </c>
      <c r="B221" t="str">
        <f>'Digital (D)'!O77</f>
        <v>hardware LVEA facility interlock</v>
      </c>
      <c r="C221" t="s">
        <v>2094</v>
      </c>
    </row>
    <row r="222" spans="1:4">
      <c r="A222" t="str">
        <f>'Digital (D)'!A78</f>
        <v>{ifo}:PSL-IL_LVEAKEYLOCK</v>
      </c>
      <c r="B222" t="str">
        <f>'Digital (D)'!O78</f>
        <v>hardware LVEA control box key interlock</v>
      </c>
      <c r="C222" t="s">
        <v>2094</v>
      </c>
    </row>
    <row r="223" spans="1:4">
      <c r="A223" t="str">
        <f>'Digital (D)'!A79</f>
        <v>{ifo}:PSL-IL_OK</v>
      </c>
      <c r="B223" t="str">
        <f>'Digital (D)'!O79</f>
        <v xml:space="preserve">no interlock </v>
      </c>
      <c r="C223" t="s">
        <v>2094</v>
      </c>
    </row>
    <row r="224" spans="1:4">
      <c r="A224" t="str">
        <f>'Digital (D)'!A80</f>
        <v>{ifo}:PSL-IL_TECSTATUS</v>
      </c>
      <c r="B224" t="str">
        <f>'Digital (D)'!O80</f>
        <v>HPO laser diode temperature contol power supplies on</v>
      </c>
      <c r="C224" t="s">
        <v>2094</v>
      </c>
    </row>
    <row r="225" spans="1:3">
      <c r="A225" t="str">
        <f>'Digital (D)'!A81</f>
        <v>{ifo}:PSL-IL_TWINSAFEFBERR</v>
      </c>
      <c r="B225" t="str">
        <f>'Digital (D)'!O81</f>
        <v>??? Not clear ???</v>
      </c>
      <c r="C225" t="s">
        <v>2094</v>
      </c>
    </row>
    <row r="226" spans="1:3">
      <c r="A226" t="str">
        <f>'Digital (D)'!A82</f>
        <v>{ifo}:PSL-IL_XCHILFLOW</v>
      </c>
      <c r="B226" t="str">
        <f>'Digital (D)'!O82</f>
        <v>hardware crystal chiller flow interlock</v>
      </c>
      <c r="C226" t="s">
        <v>2094</v>
      </c>
    </row>
    <row r="227" spans="1:3">
      <c r="A227" t="str">
        <f>'Digital (D)'!A83</f>
        <v>{ifo}:PSL-OSC_COUPLERSTATEERR</v>
      </c>
      <c r="B227" t="str">
        <f>'Digital (D)'!O83</f>
        <v>TwinCad interface error</v>
      </c>
      <c r="C227" t="s">
        <v>2094</v>
      </c>
    </row>
    <row r="228" spans="1:3">
      <c r="A228" t="str">
        <f>'Digital (D)'!A84</f>
        <v>{ifo}:PSL-OSC_DCHILALARM</v>
      </c>
      <c r="B228" t="str">
        <f>'Digital (D)'!O84</f>
        <v>Alarm Diode Chiller</v>
      </c>
      <c r="C228" t="s">
        <v>2094</v>
      </c>
    </row>
    <row r="229" spans="1:3">
      <c r="A229" t="str">
        <f>'Digital (D)'!A85</f>
        <v>{ifo}:PSL-OSC_LRARANGEWARN</v>
      </c>
      <c r="B229" t="str">
        <f>'Digital (D)'!O85</f>
        <v>LRA out of range</v>
      </c>
      <c r="C229" t="s">
        <v>2094</v>
      </c>
    </row>
    <row r="230" spans="1:3">
      <c r="A230" t="str">
        <f>'Digital (D)'!A86</f>
        <v>{ifo}:PSL-OSC_DBHTSNKOVRTEMP</v>
      </c>
      <c r="B230" t="str">
        <f>'Digital (D)'!O86</f>
        <v>OscDBHeatsinkOvertemp</v>
      </c>
      <c r="C230" t="s">
        <v>2094</v>
      </c>
    </row>
    <row r="231" spans="1:3">
      <c r="A231" t="str">
        <f>'Digital (D)'!A87</f>
        <v>{ifo}:PSL-OSC_DTEMPERR</v>
      </c>
      <c r="B231" t="str">
        <f>'Digital (D)'!O87</f>
        <v>OscDiodeOvertemp</v>
      </c>
      <c r="C231" t="s">
        <v>2094</v>
      </c>
    </row>
    <row r="232" spans="1:3">
      <c r="A232" t="str">
        <f>'Digital (D)'!A88</f>
        <v>{ifo}:PSL-OSC_LRAON</v>
      </c>
      <c r="B232" t="str">
        <f>'Digital (D)'!O88</f>
        <v>OscEnableLRA</v>
      </c>
      <c r="C232" t="s">
        <v>2094</v>
      </c>
    </row>
    <row r="233" spans="1:3">
      <c r="A233" t="str">
        <f>'Digital (D)'!A89</f>
        <v>{ifo}:PSL-OSC_LOCKON</v>
      </c>
      <c r="B233" t="str">
        <f>'Digital (D)'!O89</f>
        <v>OscEnableLocking</v>
      </c>
      <c r="C233" t="s">
        <v>2094</v>
      </c>
    </row>
    <row r="234" spans="1:3">
      <c r="A234" t="str">
        <f>'Digital (D)'!A90</f>
        <v>{ifo}:PSL-OSC_PWRDOGON</v>
      </c>
      <c r="B234" t="str">
        <f>'Digital (D)'!O90</f>
        <v>OscEnablePowerWatchdog</v>
      </c>
      <c r="C234" t="s">
        <v>2094</v>
      </c>
    </row>
    <row r="235" spans="1:3">
      <c r="A235" t="str">
        <f>'Digital (D)'!A91</f>
        <v>{ifo}:PSL-OSC_FLOWDOGON</v>
      </c>
      <c r="B235" t="str">
        <f>'Digital (D)'!O91</f>
        <v>OscEnableFlowWatchdog</v>
      </c>
      <c r="C235" t="s">
        <v>2094</v>
      </c>
    </row>
    <row r="236" spans="1:3">
      <c r="A236" t="str">
        <f>'Digital (D)'!A92</f>
        <v>{ifo}:PSL-OSC_RAMPON</v>
      </c>
      <c r="B236" t="str">
        <f>'Digital (D)'!O92</f>
        <v>OscEnableRamp (injection locking)</v>
      </c>
      <c r="C236" t="s">
        <v>2094</v>
      </c>
    </row>
    <row r="237" spans="1:3">
      <c r="A237" t="str">
        <f>'Digital (D)'!A93</f>
        <v>{ifo}:PSL-OSC_SW2ON</v>
      </c>
      <c r="B237" t="str">
        <f>'Digital (D)'!O93</f>
        <v>??? Not longer used…?</v>
      </c>
      <c r="C237" t="s">
        <v>2094</v>
      </c>
    </row>
    <row r="238" spans="1:3">
      <c r="A238" t="str">
        <f>'Digital (D)'!A94</f>
        <v>{ifo}:PSL-OSC_ERROR</v>
      </c>
      <c r="B238" t="str">
        <f>'Digital (D)'!O94</f>
        <v>OscError</v>
      </c>
      <c r="C238" t="s">
        <v>2094</v>
      </c>
    </row>
    <row r="239" spans="1:3">
      <c r="A239" t="str">
        <f>'Digital (D)'!A95</f>
        <v>{ifo}:PSL-OSC_VBNOTALIVE</v>
      </c>
      <c r="B239" t="str">
        <f>'Digital (D)'!O95</f>
        <v>OscFiberSwitchVB not Alive</v>
      </c>
      <c r="C239" t="s">
        <v>2094</v>
      </c>
    </row>
    <row r="240" spans="1:3">
      <c r="A240" t="str">
        <f>'Digital (D)'!A96</f>
        <v>{ifo}:PSL-OSC_HPSCLSD</v>
      </c>
      <c r="B240" t="str">
        <f>'Digital (D)'!O96</f>
        <v>OscHighPowerShutterClosed</v>
      </c>
      <c r="C240" t="s">
        <v>2094</v>
      </c>
    </row>
    <row r="241" spans="1:4">
      <c r="A241" t="str">
        <f>'Digital (D)'!A97</f>
        <v>{ifo}:PSL-OSC_LIDCLSD</v>
      </c>
      <c r="B241" t="str">
        <f>'Digital (D)'!O97</f>
        <v>OscLidClosed</v>
      </c>
      <c r="C241" t="s">
        <v>2094</v>
      </c>
    </row>
    <row r="242" spans="1:4">
      <c r="A242" t="str">
        <f>'Digital (D)'!A98</f>
        <v>{ifo}:PSL-OSC_LIDERR</v>
      </c>
      <c r="B242" t="str">
        <f>'Digital (D)'!O98</f>
        <v>OscLidError (were opened)</v>
      </c>
      <c r="C242" t="s">
        <v>2094</v>
      </c>
    </row>
    <row r="243" spans="1:4">
      <c r="A243" t="str">
        <f>'Digital (D)'!A99</f>
        <v>{ifo}:PSL-OSC_LOCKED</v>
      </c>
      <c r="B243" t="str">
        <f>'Digital (D)'!O99</f>
        <v>OscLocked</v>
      </c>
      <c r="C243" t="s">
        <v>2094</v>
      </c>
    </row>
    <row r="244" spans="1:4">
      <c r="A244" t="str">
        <f>'Digital (D)'!A100</f>
        <v>{ifo}:PSL-OSC_LPSCLSD</v>
      </c>
      <c r="B244" t="str">
        <f>'Digital (D)'!O100</f>
        <v>OscLowPowerShutterClosed</v>
      </c>
      <c r="C244" t="s">
        <v>2094</v>
      </c>
    </row>
    <row r="245" spans="1:4">
      <c r="A245" t="str">
        <f>'Digital (D)'!A101</f>
        <v>{ifo}:PSL-OSC_LIDERR_OVR</v>
      </c>
      <c r="B245" t="str">
        <f>'Digital (D)'!O101</f>
        <v>OscOverrideLidInterlock</v>
      </c>
      <c r="C245" t="s">
        <v>2094</v>
      </c>
    </row>
    <row r="246" spans="1:4">
      <c r="A246" t="str">
        <f>'Digital (D)'!A102</f>
        <v>{ifo}:PSL-OSC_PWRMETERLOWERR</v>
      </c>
      <c r="B246" t="str">
        <f>'Digital (D)'!O102</f>
        <v>OscPowermeterWaterFlowError</v>
      </c>
      <c r="C246" t="s">
        <v>2094</v>
      </c>
    </row>
    <row r="247" spans="1:4">
      <c r="A247" t="str">
        <f>'Digital (D)'!A103</f>
        <v>{ifo}:PSL-OSC_PWRMETERLOWFLOW</v>
      </c>
      <c r="B247" t="str">
        <f>'Digital (D)'!O103</f>
        <v>OscPowermeterWaterFlowWarning</v>
      </c>
      <c r="C247" t="s">
        <v>2094</v>
      </c>
    </row>
    <row r="248" spans="1:4">
      <c r="A248" t="str">
        <f>'Digital (D)'!A104</f>
        <v>{ifo}:PSL-OSC_WATCHDOG</v>
      </c>
      <c r="B248" t="str">
        <f>'Digital (D)'!O104</f>
        <v>OscPowerwatchdogError</v>
      </c>
      <c r="C248" t="s">
        <v>2094</v>
      </c>
    </row>
    <row r="249" spans="1:4">
      <c r="A249" t="str">
        <f>'Digital (D)'!A105</f>
        <v>{ifo}:PSL-OSC_WARNING</v>
      </c>
      <c r="B249" t="str">
        <f>'Digital (D)'!O105</f>
        <v>OscWarning one other warnings active</v>
      </c>
      <c r="C249" t="s">
        <v>2094</v>
      </c>
    </row>
    <row r="250" spans="1:4">
      <c r="A250" t="str">
        <f>'Digital (D)'!A106</f>
        <v>{ifo}:PSL-OSC_FLOWERR</v>
      </c>
      <c r="B250" t="str">
        <f>'Digital (D)'!O106</f>
        <v>OscWaterFlowError</v>
      </c>
      <c r="C250" t="s">
        <v>2094</v>
      </c>
    </row>
    <row r="251" spans="1:4">
      <c r="A251" t="str">
        <f>'Digital (D)'!A107</f>
        <v>{ifo}:PSL-OSC_PRESS1ERR</v>
      </c>
      <c r="B251" t="str">
        <f>'Digital (D)'!O107</f>
        <v>OscPressure1MaxError</v>
      </c>
      <c r="C251" t="s">
        <v>2094</v>
      </c>
    </row>
    <row r="252" spans="1:4">
      <c r="A252" t="str">
        <f>'Digital (D)'!A108</f>
        <v>{ifo}:PSL-OSC_LOWFLOW</v>
      </c>
      <c r="B252" t="str">
        <f>'Digital (D)'!O108</f>
        <v>OscWaterFlowWarning</v>
      </c>
      <c r="C252" t="s">
        <v>2094</v>
      </c>
    </row>
    <row r="253" spans="1:4">
      <c r="A253" t="str">
        <f>'Digital (D)'!A109</f>
        <v>{ifo}:PSL-OSC_SERVICEMODE</v>
      </c>
      <c r="B253" t="str">
        <f>'Digital (D)'!O109</f>
        <v>OscServiceMode</v>
      </c>
      <c r="C253" t="s">
        <v>2094</v>
      </c>
    </row>
    <row r="254" spans="1:4">
      <c r="A254" t="str">
        <f>'Digital (D)'!A110</f>
        <v>{ifo}:PSL-OSC_XCHILALARM</v>
      </c>
      <c r="B254" t="str">
        <f>'Digital (D)'!O110</f>
        <v>XChilAlarm</v>
      </c>
      <c r="C254" t="s">
        <v>2094</v>
      </c>
    </row>
    <row r="255" spans="1:4">
      <c r="A255" t="str">
        <f>'Digital (D)'!A111</f>
        <v>{ifo}:PSL-OSC_DCHILHRS</v>
      </c>
      <c r="B255" t="str">
        <f>'Digital (D)'!O111</f>
        <v>DChilOpHrs</v>
      </c>
      <c r="C255" t="s">
        <v>2094</v>
      </c>
    </row>
    <row r="256" spans="1:4">
      <c r="A256" t="str">
        <f>'Digital (D)'!A112</f>
        <v>{ifo}:PSL-OSC_DB1HRS</v>
      </c>
      <c r="B256" t="str">
        <f>'Digital (D)'!O112</f>
        <v>AdL-REF-OPC1.iOscDB1OpHrs</v>
      </c>
      <c r="C256" t="s">
        <v>2094</v>
      </c>
      <c r="D256" t="s">
        <v>2137</v>
      </c>
    </row>
    <row r="257" spans="1:4">
      <c r="A257" t="str">
        <f>'Digital (D)'!A113</f>
        <v>{ifo}:PSL-OSC_DB2HRS</v>
      </c>
      <c r="B257" t="str">
        <f>'Digital (D)'!O113</f>
        <v>AdL-REF-OPC1.iOscDB2OpHrs</v>
      </c>
      <c r="C257" t="s">
        <v>2094</v>
      </c>
      <c r="D257" t="s">
        <v>2137</v>
      </c>
    </row>
    <row r="258" spans="1:4">
      <c r="A258" t="str">
        <f>'Digital (D)'!A114</f>
        <v>{ifo}:PSL-OSC_DB3HRS</v>
      </c>
      <c r="B258" t="str">
        <f>'Digital (D)'!O114</f>
        <v>AdL-REF-OPC1.iOscDB3OpHrs</v>
      </c>
      <c r="C258" t="s">
        <v>2094</v>
      </c>
      <c r="D258" t="s">
        <v>2137</v>
      </c>
    </row>
    <row r="259" spans="1:4">
      <c r="A259" t="str">
        <f>'Digital (D)'!A115</f>
        <v>{ifo}:PSL-OSC_DB4HRS</v>
      </c>
      <c r="B259" t="str">
        <f>'Digital (D)'!O115</f>
        <v>AdL-REF-OPC1.iOscDB4OpHrs</v>
      </c>
      <c r="C259" t="s">
        <v>2094</v>
      </c>
      <c r="D259" t="s">
        <v>2137</v>
      </c>
    </row>
    <row r="260" spans="1:4">
      <c r="A260" t="str">
        <f>'Digital (D)'!A116</f>
        <v>{ifo}:PSL-OSC_LIDCOUNT</v>
      </c>
      <c r="B260" t="str">
        <f>'Digital (D)'!O116</f>
        <v>AdL-REF-OPC1.iOscLidCounter</v>
      </c>
      <c r="C260" t="s">
        <v>2094</v>
      </c>
    </row>
    <row r="261" spans="1:4">
      <c r="A261" t="str">
        <f>'Digital (D)'!A117</f>
        <v>{ifo}:PSL-OSC_RELOCKCOUNT</v>
      </c>
      <c r="B261" t="str">
        <f>'Digital (D)'!O117</f>
        <v>AdL-REF-OPC1.iOscRelockCounter</v>
      </c>
      <c r="C261" t="s">
        <v>2094</v>
      </c>
    </row>
    <row r="262" spans="1:4">
      <c r="A262" t="str">
        <f>'Digital (D)'!A118</f>
        <v>{ifo}:PSL-OSC_XCHILHRS</v>
      </c>
      <c r="B262" t="str">
        <f>'Digital (D)'!O118</f>
        <v>HPO crystal chiller operating hours</v>
      </c>
      <c r="C262" t="s">
        <v>2094</v>
      </c>
      <c r="D262" t="s">
        <v>2137</v>
      </c>
    </row>
    <row r="263" spans="1:4">
      <c r="A263" t="str">
        <f>'Digital (D)'!A119</f>
        <v>{ifo}:PSL-OSC_DCHILCND</v>
      </c>
      <c r="B263" t="str">
        <f>'Digital (D)'!O119</f>
        <v>HPO diode chiller, water conductivity</v>
      </c>
      <c r="C263" t="s">
        <v>2094</v>
      </c>
      <c r="D263" t="s">
        <v>2141</v>
      </c>
    </row>
    <row r="264" spans="1:4">
      <c r="A264" t="str">
        <f>'Digital (D)'!A120</f>
        <v>{ifo}:PSL-OSC_DCHILFLOW</v>
      </c>
      <c r="B264" t="str">
        <f>'Digital (D)'!O120</f>
        <v>HPO diode chiller, water flow</v>
      </c>
      <c r="C264" t="s">
        <v>2094</v>
      </c>
      <c r="D264" t="s">
        <v>2139</v>
      </c>
    </row>
    <row r="265" spans="1:4">
      <c r="A265" t="str">
        <f>'Digital (D)'!A121</f>
        <v>{ifo}:PSL-OSC_DCHILTEMP</v>
      </c>
      <c r="B265" t="str">
        <f>'Digital (D)'!O121</f>
        <v>HPO diode chiller, water temperature</v>
      </c>
      <c r="C265" t="s">
        <v>2094</v>
      </c>
      <c r="D265" t="s">
        <v>2138</v>
      </c>
    </row>
    <row r="266" spans="1:4">
      <c r="A266" t="str">
        <f>'Digital (D)'!A122</f>
        <v>{ifo}:PSL-OSC_DCHILTEMPSET</v>
      </c>
      <c r="B266" t="str">
        <f>'Digital (D)'!O122</f>
        <v>HPO diode chiller, water temperature, set value</v>
      </c>
      <c r="C266" t="s">
        <v>2094</v>
      </c>
      <c r="D266" t="s">
        <v>2138</v>
      </c>
    </row>
    <row r="267" spans="1:4">
      <c r="A267" t="str">
        <f>'Digital (D)'!A123</f>
        <v>{ifo}:PSL-OSC_LRAPOS</v>
      </c>
      <c r="B267" t="str">
        <f>'Digital (D)'!O123</f>
        <v>HPO postion of long range actuator</v>
      </c>
      <c r="C267" t="s">
        <v>2094</v>
      </c>
      <c r="D267" t="s">
        <v>524</v>
      </c>
    </row>
    <row r="268" spans="1:4">
      <c r="A268" t="str">
        <f>'Digital (D)'!A124</f>
        <v>{ifo}:PSL-OSC_LRAPZTVOLTMAX</v>
      </c>
      <c r="B268" t="str">
        <f>'Digital (D)'!O124</f>
        <v>HPO trigger LRA movement (upper boundary)</v>
      </c>
      <c r="C268" t="s">
        <v>2094</v>
      </c>
      <c r="D268" t="s">
        <v>208</v>
      </c>
    </row>
    <row r="269" spans="1:4">
      <c r="A269" t="str">
        <f>'Digital (D)'!A125</f>
        <v>{ifo}:PSL-OSC_LRAPZTVOLTMIN</v>
      </c>
      <c r="B269" t="str">
        <f>'Digital (D)'!O125</f>
        <v>HPO trigger LRA movement (lower boundary)</v>
      </c>
      <c r="C269" t="s">
        <v>2094</v>
      </c>
      <c r="D269" t="s">
        <v>208</v>
      </c>
    </row>
    <row r="270" spans="1:4">
      <c r="A270" t="str">
        <f>'Digital (D)'!A126</f>
        <v>{ifo}:PSL-OSC_LRARANGE</v>
      </c>
      <c r="B270" t="str">
        <f>'Digital (D)'!O126</f>
        <v>HPO set maximum range for LRA with respect to reference point</v>
      </c>
      <c r="C270" t="s">
        <v>2094</v>
      </c>
      <c r="D270" t="s">
        <v>524</v>
      </c>
    </row>
    <row r="271" spans="1:4">
      <c r="A271" t="str">
        <f>'Digital (D)'!A127</f>
        <v>{ifo}:PSL-OSC_LRAREFPOINT</v>
      </c>
      <c r="B271" t="str">
        <f>'Digital (D)'!O127</f>
        <v>HPO LRA refence point</v>
      </c>
      <c r="C271" t="s">
        <v>2094</v>
      </c>
      <c r="D271" t="s">
        <v>524</v>
      </c>
    </row>
    <row r="272" spans="1:4">
      <c r="A272" t="str">
        <f>'Digital (D)'!A128</f>
        <v>{ifo}:PSL-OSC_LRASTEPSIZE</v>
      </c>
      <c r="B272" t="str">
        <f>'Digital (D)'!O128</f>
        <v>HPO LRA step size</v>
      </c>
      <c r="C272" t="s">
        <v>2094</v>
      </c>
      <c r="D272" t="s">
        <v>524</v>
      </c>
    </row>
    <row r="273" spans="1:4">
      <c r="A273" t="str">
        <f>'Digital (D)'!A129</f>
        <v>{ifo}:PSL-OSC_BASEPL_REARLTEMP</v>
      </c>
      <c r="B273" t="str">
        <f>'Digital (D)'!O129</f>
        <v>HPO Base Plate Temperature, sensor 1</v>
      </c>
      <c r="C273" t="s">
        <v>2094</v>
      </c>
      <c r="D273" t="s">
        <v>2138</v>
      </c>
    </row>
    <row r="274" spans="1:4">
      <c r="A274" t="str">
        <f>'Digital (D)'!A130</f>
        <v>{ifo}:PSL-OSC_BASEPL_CENTTEMP</v>
      </c>
      <c r="B274" t="str">
        <f>'Digital (D)'!O130</f>
        <v>HPO Base Plate Temperature, sensor 2</v>
      </c>
      <c r="C274" t="s">
        <v>2094</v>
      </c>
      <c r="D274" t="s">
        <v>2138</v>
      </c>
    </row>
    <row r="275" spans="1:4">
      <c r="A275" t="str">
        <f>'Digital (D)'!A131</f>
        <v>{ifo}:PSL-OSC_BASEPL_REARRTEMP</v>
      </c>
      <c r="B275" t="str">
        <f>'Digital (D)'!O131</f>
        <v>HPO Base Plate Temperature, sensor 3</v>
      </c>
      <c r="C275" t="s">
        <v>2094</v>
      </c>
      <c r="D275" t="s">
        <v>2138</v>
      </c>
    </row>
    <row r="276" spans="1:4">
      <c r="A276" t="str">
        <f>'Digital (D)'!A132</f>
        <v>{ifo}:PSL-OSC_BASEPL_FRONTLTEMP</v>
      </c>
      <c r="B276" t="str">
        <f>'Digital (D)'!O132</f>
        <v>HPO Base Plate Temperature, sensor 4</v>
      </c>
      <c r="C276" t="s">
        <v>2094</v>
      </c>
      <c r="D276" t="s">
        <v>2138</v>
      </c>
    </row>
    <row r="277" spans="1:4">
      <c r="A277" t="str">
        <f>'Digital (D)'!A133</f>
        <v>{ifo}:PSL-OSC_BASEPL_FRONTRTEMP</v>
      </c>
      <c r="B277" t="str">
        <f>'Digital (D)'!O133</f>
        <v>HPO Base Plate Temperature, sensor 5</v>
      </c>
      <c r="C277" t="s">
        <v>2094</v>
      </c>
      <c r="D277" t="s">
        <v>2138</v>
      </c>
    </row>
    <row r="278" spans="1:4">
      <c r="A278" t="str">
        <f>'Digital (D)'!A134</f>
        <v>{ifo}:PSL-OSC_DB1_CNTWAVELENGTH</v>
      </c>
      <c r="B278" t="str">
        <f>'Digital (D)'!O134</f>
        <v>HPO center wavelength of light from diode box 1</v>
      </c>
      <c r="C278" t="s">
        <v>2094</v>
      </c>
      <c r="D278" t="s">
        <v>822</v>
      </c>
    </row>
    <row r="279" spans="1:4">
      <c r="A279" t="str">
        <f>'Digital (D)'!A135</f>
        <v>{ifo}:PSL-OSC_DB2_CNTWAVELENGTH</v>
      </c>
      <c r="B279" t="str">
        <f>'Digital (D)'!O135</f>
        <v>HPO center wavelength of light from diode box 2</v>
      </c>
      <c r="C279" t="s">
        <v>2094</v>
      </c>
      <c r="D279" t="s">
        <v>822</v>
      </c>
    </row>
    <row r="280" spans="1:4">
      <c r="A280" t="str">
        <f>'Digital (D)'!A136</f>
        <v>{ifo}:PSL-OSC_DB3_CNTWAVELENGTH</v>
      </c>
      <c r="B280" t="str">
        <f>'Digital (D)'!O136</f>
        <v>HPO center wavelength of light from diode box 3</v>
      </c>
      <c r="C280" t="s">
        <v>2094</v>
      </c>
      <c r="D280" t="s">
        <v>822</v>
      </c>
    </row>
    <row r="281" spans="1:4">
      <c r="A281" t="str">
        <f>'Digital (D)'!A137</f>
        <v>{ifo}:PSL-OSC_DB4_CNTWAVELENGTH</v>
      </c>
      <c r="B281" t="str">
        <f>'Digital (D)'!O137</f>
        <v>HPO center wavelength of light from diode box 4</v>
      </c>
      <c r="C281" t="s">
        <v>2094</v>
      </c>
      <c r="D281" t="s">
        <v>822</v>
      </c>
    </row>
    <row r="282" spans="1:4">
      <c r="A282" t="str">
        <f>'Digital (D)'!A138</f>
        <v>{ifo}:PSL-OSC_DB1_FWHM</v>
      </c>
      <c r="B282" t="str">
        <f>'Digital (D)'!O138</f>
        <v>HPO full width half max. of light from diode box 1</v>
      </c>
      <c r="C282" t="s">
        <v>2094</v>
      </c>
      <c r="D282" t="s">
        <v>822</v>
      </c>
    </row>
    <row r="283" spans="1:4">
      <c r="A283" t="str">
        <f>'Digital (D)'!A139</f>
        <v>{ifo}:PSL-OSC_DB2_FWHM</v>
      </c>
      <c r="B283" t="str">
        <f>'Digital (D)'!O139</f>
        <v>HPO full width half max. of light from diode box 2</v>
      </c>
      <c r="C283" t="s">
        <v>2094</v>
      </c>
      <c r="D283" t="s">
        <v>822</v>
      </c>
    </row>
    <row r="284" spans="1:4">
      <c r="A284" t="str">
        <f>'Digital (D)'!A140</f>
        <v>{ifo}:PSL-OSC_DB3_FWHM</v>
      </c>
      <c r="B284" t="str">
        <f>'Digital (D)'!O140</f>
        <v>HPO full width half max. of light from diode box 3</v>
      </c>
      <c r="C284" t="s">
        <v>2094</v>
      </c>
      <c r="D284" t="s">
        <v>822</v>
      </c>
    </row>
    <row r="285" spans="1:4">
      <c r="A285" t="str">
        <f>'Digital (D)'!A141</f>
        <v>{ifo}:PSL-OSC_DB4_FWHM</v>
      </c>
      <c r="B285" t="str">
        <f>'Digital (D)'!O141</f>
        <v>HPO full width half max. of light from diode box 4</v>
      </c>
      <c r="C285" t="s">
        <v>2094</v>
      </c>
      <c r="D285" t="s">
        <v>822</v>
      </c>
    </row>
    <row r="286" spans="1:4">
      <c r="A286" t="str">
        <f>'Digital (D)'!A142</f>
        <v>{ifo}:PSL-OSC_DB1_SMOMENT</v>
      </c>
      <c r="B286" t="str">
        <f>'Digital (D)'!O142</f>
        <v>HPO first moment of spectral distribution of light from diode box 1</v>
      </c>
      <c r="C286" t="s">
        <v>2094</v>
      </c>
    </row>
    <row r="287" spans="1:4">
      <c r="A287" t="str">
        <f>'Digital (D)'!A143</f>
        <v>{ifo}:PSL-OSC_DB2_SMOMENT</v>
      </c>
      <c r="B287" t="str">
        <f>'Digital (D)'!O143</f>
        <v>HPO first moment of spectral distribution of light from diode box 2</v>
      </c>
      <c r="C287" t="s">
        <v>2094</v>
      </c>
    </row>
    <row r="288" spans="1:4">
      <c r="A288" t="str">
        <f>'Digital (D)'!A144</f>
        <v>{ifo}:PSL-OSC_DB3_SMOMENT</v>
      </c>
      <c r="B288" t="str">
        <f>'Digital (D)'!O144</f>
        <v>HPO first moment of spectral distribution of light from diode box 3</v>
      </c>
      <c r="C288" t="s">
        <v>2094</v>
      </c>
    </row>
    <row r="289" spans="1:4">
      <c r="A289" t="str">
        <f>'Digital (D)'!A145</f>
        <v>{ifo}:PSL-OSC_DB4_SMOMENT</v>
      </c>
      <c r="B289" t="str">
        <f>'Digital (D)'!O145</f>
        <v>HPO first moment of spectral distribution of light from diode box 4</v>
      </c>
      <c r="C289" t="s">
        <v>2094</v>
      </c>
    </row>
    <row r="290" spans="1:4">
      <c r="A290" t="str">
        <f>'Digital (D)'!A146</f>
        <v>{ifo}:PSL-OSC_DB1_FMOMENT</v>
      </c>
      <c r="B290" t="str">
        <f>'Digital (D)'!O146</f>
        <v>HPO second moment of spectral distribution of light from diode box 1</v>
      </c>
      <c r="C290" t="s">
        <v>2094</v>
      </c>
    </row>
    <row r="291" spans="1:4">
      <c r="A291" t="str">
        <f>'Digital (D)'!A147</f>
        <v>{ifo}:PSL-OSC_DB2_FMOMENT</v>
      </c>
      <c r="B291" t="str">
        <f>'Digital (D)'!O147</f>
        <v>HPO second moment of spectral distribution of light from diode box 2</v>
      </c>
      <c r="C291" t="s">
        <v>2094</v>
      </c>
    </row>
    <row r="292" spans="1:4">
      <c r="A292" t="str">
        <f>'Digital (D)'!A148</f>
        <v>{ifo}:PSL-OSC_DB3_FMOMENT</v>
      </c>
      <c r="B292" t="str">
        <f>'Digital (D)'!O148</f>
        <v>HPO second moment of spectral distribution of light from diode box 3</v>
      </c>
      <c r="C292" t="s">
        <v>2094</v>
      </c>
    </row>
    <row r="293" spans="1:4">
      <c r="A293" t="str">
        <f>'Digital (D)'!A149</f>
        <v>{ifo}:PSL-OSC_DB4_FMOMENT</v>
      </c>
      <c r="B293" t="str">
        <f>'Digital (D)'!O149</f>
        <v>HPO second moment of spectral distribution of light from diode box 4</v>
      </c>
      <c r="C293" t="s">
        <v>2094</v>
      </c>
    </row>
    <row r="294" spans="1:4">
      <c r="A294" t="str">
        <f>'Digital (D)'!A150</f>
        <v>{ifo}:PSL-OSC_DB1_HTSNK1TEMP</v>
      </c>
      <c r="B294" t="str">
        <f>'Digital (D)'!O150</f>
        <v>HPO heat sink temperature diode box #, sensor #</v>
      </c>
      <c r="C294" t="s">
        <v>2094</v>
      </c>
      <c r="D294" t="s">
        <v>2138</v>
      </c>
    </row>
    <row r="295" spans="1:4">
      <c r="A295" t="str">
        <f>'Digital (D)'!A151</f>
        <v>{ifo}:PSL-OSC_DB1_HTSNK2TEMP</v>
      </c>
      <c r="B295" t="str">
        <f>'Digital (D)'!O151</f>
        <v>HPO heat sink temperature diode box #, sensor #</v>
      </c>
      <c r="C295" t="s">
        <v>2094</v>
      </c>
      <c r="D295" t="s">
        <v>2138</v>
      </c>
    </row>
    <row r="296" spans="1:4">
      <c r="A296" t="str">
        <f>'Digital (D)'!A152</f>
        <v>{ifo}:PSL-OSC_DB2_HTSNK1TEMP</v>
      </c>
      <c r="B296" t="str">
        <f>'Digital (D)'!O152</f>
        <v>HPO heat sink temperature diode box #, sensor #</v>
      </c>
      <c r="C296" t="s">
        <v>2094</v>
      </c>
      <c r="D296" t="s">
        <v>2138</v>
      </c>
    </row>
    <row r="297" spans="1:4">
      <c r="A297" t="str">
        <f>'Digital (D)'!A153</f>
        <v>{ifo}:PSL-OSC_DB2_HTSNK2TEMP</v>
      </c>
      <c r="B297" t="str">
        <f>'Digital (D)'!O153</f>
        <v>HPO heat sink temperature diode box #, sensor #</v>
      </c>
      <c r="C297" t="s">
        <v>2094</v>
      </c>
      <c r="D297" t="s">
        <v>2138</v>
      </c>
    </row>
    <row r="298" spans="1:4">
      <c r="A298" t="str">
        <f>'Digital (D)'!A154</f>
        <v>{ifo}:PSL-OSC_DB3_HTSNK1TEMP</v>
      </c>
      <c r="B298" t="str">
        <f>'Digital (D)'!O154</f>
        <v>HPO heat sink temperature diode box #, sensor #</v>
      </c>
      <c r="C298" t="s">
        <v>2094</v>
      </c>
      <c r="D298" t="s">
        <v>2138</v>
      </c>
    </row>
    <row r="299" spans="1:4">
      <c r="A299" t="str">
        <f>'Digital (D)'!A155</f>
        <v>{ifo}:PSL-OSC_DB3_HTSNK2TEMP</v>
      </c>
      <c r="B299" t="str">
        <f>'Digital (D)'!O155</f>
        <v>HPO heat sink temperature diode box #, sensor #</v>
      </c>
      <c r="C299" t="s">
        <v>2094</v>
      </c>
      <c r="D299" t="s">
        <v>2138</v>
      </c>
    </row>
    <row r="300" spans="1:4">
      <c r="A300" t="str">
        <f>'Digital (D)'!A156</f>
        <v>{ifo}:PSL-OSC_DB4_HTSNK1TEMP</v>
      </c>
      <c r="B300" t="str">
        <f>'Digital (D)'!O156</f>
        <v>HPO heat sink temperature diode box #, sensor #</v>
      </c>
      <c r="C300" t="s">
        <v>2094</v>
      </c>
      <c r="D300" t="s">
        <v>2138</v>
      </c>
    </row>
    <row r="301" spans="1:4">
      <c r="A301" t="str">
        <f>'Digital (D)'!A157</f>
        <v>{ifo}:PSL-OSC_DB4_HTSNK2TEMP</v>
      </c>
      <c r="B301" t="str">
        <f>'Digital (D)'!O157</f>
        <v>HPO heat sink temperature diode box #, sensor #</v>
      </c>
      <c r="C301" t="s">
        <v>2094</v>
      </c>
      <c r="D301" t="s">
        <v>2138</v>
      </c>
    </row>
    <row r="302" spans="1:4">
      <c r="A302" t="str">
        <f>'Digital (D)'!A158</f>
        <v>{ifo}:PSL-OSC_DB1_PWR</v>
      </c>
      <c r="B302" t="str">
        <f>'Digital (D)'!O158</f>
        <v>HPO pump light monitor at laser head 1</v>
      </c>
      <c r="C302" t="s">
        <v>2094</v>
      </c>
      <c r="D302" t="s">
        <v>206</v>
      </c>
    </row>
    <row r="303" spans="1:4">
      <c r="A303" t="str">
        <f>'Digital (D)'!A159</f>
        <v>{ifo}:PSL-OSC_DB2_PWR</v>
      </c>
      <c r="B303" t="str">
        <f>'Digital (D)'!O159</f>
        <v>HPO pump light monitor at laser head 2</v>
      </c>
      <c r="C303" t="s">
        <v>2094</v>
      </c>
      <c r="D303" t="s">
        <v>206</v>
      </c>
    </row>
    <row r="304" spans="1:4">
      <c r="A304" t="str">
        <f>'Digital (D)'!A160</f>
        <v>{ifo}:PSL-OSC_DB3_PWR</v>
      </c>
      <c r="B304" t="str">
        <f>'Digital (D)'!O160</f>
        <v>HPO pump light monitor at laser head 3</v>
      </c>
      <c r="C304" t="s">
        <v>2094</v>
      </c>
      <c r="D304" t="s">
        <v>206</v>
      </c>
    </row>
    <row r="305" spans="1:4">
      <c r="A305" t="str">
        <f>'Digital (D)'!A161</f>
        <v>{ifo}:PSL-OSC_DB4_PWR</v>
      </c>
      <c r="B305" t="str">
        <f>'Digital (D)'!O161</f>
        <v>HPO pump light monitor at laser head 4</v>
      </c>
      <c r="C305" t="s">
        <v>2094</v>
      </c>
      <c r="D305" t="s">
        <v>206</v>
      </c>
    </row>
    <row r="306" spans="1:4">
      <c r="A306" t="str">
        <f>'Digital (D)'!A162</f>
        <v>{ifo}:PSL-OSC_DB1_SPECPWR</v>
      </c>
      <c r="B306" t="str">
        <f>'Digital (D)'!O162</f>
        <v xml:space="preserve"> </v>
      </c>
      <c r="C306" t="s">
        <v>2094</v>
      </c>
    </row>
    <row r="307" spans="1:4">
      <c r="A307" t="str">
        <f>'Digital (D)'!A163</f>
        <v>{ifo}:PSL-OSC_DB2_SPECPWR</v>
      </c>
      <c r="B307" t="str">
        <f>'Digital (D)'!O163</f>
        <v xml:space="preserve"> </v>
      </c>
      <c r="C307" t="s">
        <v>2094</v>
      </c>
    </row>
    <row r="308" spans="1:4">
      <c r="A308" t="str">
        <f>'Digital (D)'!A164</f>
        <v>{ifo}:PSL-OSC_DB3_SPECPWR</v>
      </c>
      <c r="B308" t="str">
        <f>'Digital (D)'!O164</f>
        <v xml:space="preserve"> </v>
      </c>
      <c r="C308" t="s">
        <v>2094</v>
      </c>
    </row>
    <row r="309" spans="1:4">
      <c r="A309" t="str">
        <f>'Digital (D)'!A165</f>
        <v>{ifo}:PSL-OSC_DB4_SPECPWR</v>
      </c>
      <c r="B309" t="str">
        <f>'Digital (D)'!O165</f>
        <v xml:space="preserve"> </v>
      </c>
      <c r="C309" t="s">
        <v>2094</v>
      </c>
    </row>
    <row r="310" spans="1:4">
      <c r="A310" t="str">
        <f>'Digital (D)'!A166</f>
        <v>{ifo}:PSL-OSC_DB1_WPD</v>
      </c>
      <c r="B310" t="str">
        <f>'Digital (D)'!O166</f>
        <v xml:space="preserve">HPO pump light monitor at laser head 1, percentage of initial power </v>
      </c>
      <c r="C310" t="s">
        <v>2094</v>
      </c>
      <c r="D310" t="s">
        <v>475</v>
      </c>
    </row>
    <row r="311" spans="1:4">
      <c r="A311" t="str">
        <f>'Digital (D)'!A167</f>
        <v>{ifo}:PSL-OSC_DB2_WPD</v>
      </c>
      <c r="B311" t="str">
        <f>'Digital (D)'!O167</f>
        <v xml:space="preserve">HPO pump light monitor at laser head 2, percentage of initial power </v>
      </c>
      <c r="C311" t="s">
        <v>2094</v>
      </c>
      <c r="D311" t="s">
        <v>475</v>
      </c>
    </row>
    <row r="312" spans="1:4">
      <c r="A312" t="str">
        <f>'Digital (D)'!A168</f>
        <v>{ifo}:PSL-OSC_DB3_WPD</v>
      </c>
      <c r="B312" t="str">
        <f>'Digital (D)'!O168</f>
        <v xml:space="preserve">HPO pump light monitor at laser head 3, percentage of initial power </v>
      </c>
      <c r="C312" t="s">
        <v>2094</v>
      </c>
      <c r="D312" t="s">
        <v>475</v>
      </c>
    </row>
    <row r="313" spans="1:4">
      <c r="A313" t="str">
        <f>'Digital (D)'!A169</f>
        <v>{ifo}:PSL-OSC_DB4_WPD</v>
      </c>
      <c r="B313" t="str">
        <f>'Digital (D)'!O169</f>
        <v xml:space="preserve">HPO pump light monitor at laser head 4, percentage of initial power </v>
      </c>
      <c r="C313" t="s">
        <v>2094</v>
      </c>
      <c r="D313" t="s">
        <v>475</v>
      </c>
    </row>
    <row r="314" spans="1:4">
      <c r="A314" t="str">
        <f>'Digital (D)'!A170</f>
        <v>{ifo}:PSL-OSC_DB1_CUR</v>
      </c>
      <c r="B314" t="str">
        <f>'Digital (D)'!O170</f>
        <v>HPO Diode current, diode box 1</v>
      </c>
      <c r="C314" t="s">
        <v>2094</v>
      </c>
      <c r="D314" t="s">
        <v>205</v>
      </c>
    </row>
    <row r="315" spans="1:4">
      <c r="A315" t="str">
        <f>'Digital (D)'!A171</f>
        <v>{ifo}:PSL-OSC_DB2_CUR</v>
      </c>
      <c r="B315" t="str">
        <f>'Digital (D)'!O171</f>
        <v>HPO Diode current, diode box 2</v>
      </c>
      <c r="C315" t="s">
        <v>2094</v>
      </c>
      <c r="D315" t="s">
        <v>205</v>
      </c>
    </row>
    <row r="316" spans="1:4">
      <c r="A316" t="str">
        <f>'Digital (D)'!A172</f>
        <v>{ifo}:PSL-OSC_DB3_CUR</v>
      </c>
      <c r="B316" t="str">
        <f>'Digital (D)'!O172</f>
        <v>HPO Diode current, diode box 3</v>
      </c>
      <c r="C316" t="s">
        <v>2094</v>
      </c>
      <c r="D316" t="s">
        <v>205</v>
      </c>
    </row>
    <row r="317" spans="1:4">
      <c r="A317" t="str">
        <f>'Digital (D)'!A173</f>
        <v>{ifo}:PSL-OSC_DB4_CUR</v>
      </c>
      <c r="B317" t="str">
        <f>'Digital (D)'!O173</f>
        <v>HPO Diode current, diode box 4</v>
      </c>
      <c r="C317" t="s">
        <v>2094</v>
      </c>
      <c r="D317" t="s">
        <v>205</v>
      </c>
    </row>
    <row r="318" spans="1:4">
      <c r="A318" t="str">
        <f>'Digital (D)'!A174</f>
        <v>{ifo}:PSL-OSC_DB1_CURSET</v>
      </c>
      <c r="B318" t="str">
        <f>'Digital (D)'!O174</f>
        <v>HPO Diode current set point, diode box 1</v>
      </c>
      <c r="C318" t="s">
        <v>2094</v>
      </c>
      <c r="D318" t="s">
        <v>205</v>
      </c>
    </row>
    <row r="319" spans="1:4">
      <c r="A319" t="str">
        <f>'Digital (D)'!A175</f>
        <v>{ifo}:PSL-OSC_DB2_CURSET</v>
      </c>
      <c r="B319" t="str">
        <f>'Digital (D)'!O175</f>
        <v>HPO Diode current set point, diode box 2</v>
      </c>
      <c r="C319" t="s">
        <v>2094</v>
      </c>
      <c r="D319" t="s">
        <v>205</v>
      </c>
    </row>
    <row r="320" spans="1:4">
      <c r="A320" t="str">
        <f>'Digital (D)'!A176</f>
        <v>{ifo}:PSL-OSC_DB3_CURSET</v>
      </c>
      <c r="B320" t="str">
        <f>'Digital (D)'!O176</f>
        <v>HPO Diode current set point, diode box 3</v>
      </c>
      <c r="C320" t="s">
        <v>2094</v>
      </c>
      <c r="D320" t="s">
        <v>205</v>
      </c>
    </row>
    <row r="321" spans="1:4">
      <c r="A321" t="str">
        <f>'Digital (D)'!A177</f>
        <v>{ifo}:PSL-OSC_DB4_CURSET</v>
      </c>
      <c r="B321" t="str">
        <f>'Digital (D)'!O177</f>
        <v>HPO Diode current set point, diode box 4</v>
      </c>
      <c r="C321" t="s">
        <v>2094</v>
      </c>
      <c r="D321" t="s">
        <v>205</v>
      </c>
    </row>
    <row r="322" spans="1:4">
      <c r="A322" t="str">
        <f>'Digital (D)'!A178</f>
        <v>{ifo}:PSL-OSC_DB1_D1PWR</v>
      </c>
      <c r="B322" t="str">
        <f>'Digital (D)'!O178</f>
        <v>HPO diode power internal monitor, diode box #, diode #</v>
      </c>
      <c r="C322" t="s">
        <v>2094</v>
      </c>
      <c r="D322" t="s">
        <v>206</v>
      </c>
    </row>
    <row r="323" spans="1:4">
      <c r="A323" t="str">
        <f>'Digital (D)'!A179</f>
        <v>{ifo}:PSL-OSC_DB1_D2PWR</v>
      </c>
      <c r="B323" t="str">
        <f>'Digital (D)'!O179</f>
        <v>HPO diode power internal monitor, diode box #, diode #</v>
      </c>
      <c r="C323" t="s">
        <v>2094</v>
      </c>
      <c r="D323" t="s">
        <v>206</v>
      </c>
    </row>
    <row r="324" spans="1:4">
      <c r="A324" t="str">
        <f>'Digital (D)'!A180</f>
        <v>{ifo}:PSL-OSC_DB1_D3PWR</v>
      </c>
      <c r="B324" t="str">
        <f>'Digital (D)'!O180</f>
        <v>HPO diode power internal monitor, diode box #, diode #</v>
      </c>
      <c r="C324" t="s">
        <v>2094</v>
      </c>
      <c r="D324" t="s">
        <v>206</v>
      </c>
    </row>
    <row r="325" spans="1:4">
      <c r="A325" t="str">
        <f>'Digital (D)'!A181</f>
        <v>{ifo}:PSL-OSC_DB1_D4PWR</v>
      </c>
      <c r="B325" t="str">
        <f>'Digital (D)'!O181</f>
        <v>HPO diode power internal monitor, diode box #, diode #</v>
      </c>
      <c r="C325" t="s">
        <v>2094</v>
      </c>
      <c r="D325" t="s">
        <v>206</v>
      </c>
    </row>
    <row r="326" spans="1:4">
      <c r="A326" t="str">
        <f>'Digital (D)'!A182</f>
        <v>{ifo}:PSL-OSC_DB1_D5PWR</v>
      </c>
      <c r="B326" t="str">
        <f>'Digital (D)'!O182</f>
        <v>HPO diode power internal monitor, diode box #, diode #</v>
      </c>
      <c r="C326" t="s">
        <v>2094</v>
      </c>
      <c r="D326" t="s">
        <v>206</v>
      </c>
    </row>
    <row r="327" spans="1:4">
      <c r="A327" t="str">
        <f>'Digital (D)'!A183</f>
        <v>{ifo}:PSL-OSC_DB1_D6PWR</v>
      </c>
      <c r="B327" t="str">
        <f>'Digital (D)'!O183</f>
        <v>HPO diode power internal monitor, diode box #, diode #</v>
      </c>
      <c r="C327" t="s">
        <v>2094</v>
      </c>
      <c r="D327" t="s">
        <v>206</v>
      </c>
    </row>
    <row r="328" spans="1:4">
      <c r="A328" t="str">
        <f>'Digital (D)'!A184</f>
        <v>{ifo}:PSL-OSC_DB1_D7PWR</v>
      </c>
      <c r="B328" t="str">
        <f>'Digital (D)'!O184</f>
        <v>HPO diode power internal monitor, diode box #, diode #</v>
      </c>
      <c r="C328" t="s">
        <v>2094</v>
      </c>
      <c r="D328" t="s">
        <v>206</v>
      </c>
    </row>
    <row r="329" spans="1:4">
      <c r="A329" t="str">
        <f>'Digital (D)'!A185</f>
        <v>{ifo}:PSL-OSC_DB2_D1PWR</v>
      </c>
      <c r="B329" t="str">
        <f>'Digital (D)'!O185</f>
        <v>HPO diode power internal monitor, diode box #, diode #</v>
      </c>
      <c r="C329" t="s">
        <v>2094</v>
      </c>
      <c r="D329" t="s">
        <v>206</v>
      </c>
    </row>
    <row r="330" spans="1:4">
      <c r="A330" t="str">
        <f>'Digital (D)'!A186</f>
        <v>{ifo}:PSL-OSC_DB2_D2PWR</v>
      </c>
      <c r="B330" t="str">
        <f>'Digital (D)'!O186</f>
        <v>HPO diode power internal monitor, diode box #, diode #</v>
      </c>
      <c r="C330" t="s">
        <v>2094</v>
      </c>
      <c r="D330" t="s">
        <v>206</v>
      </c>
    </row>
    <row r="331" spans="1:4">
      <c r="A331" t="str">
        <f>'Digital (D)'!A187</f>
        <v>{ifo}:PSL-OSC_DB2_D3PWR</v>
      </c>
      <c r="B331" t="str">
        <f>'Digital (D)'!O187</f>
        <v>HPO diode power internal monitor, diode box #, diode #</v>
      </c>
      <c r="C331" t="s">
        <v>2094</v>
      </c>
      <c r="D331" t="s">
        <v>206</v>
      </c>
    </row>
    <row r="332" spans="1:4">
      <c r="A332" t="str">
        <f>'Digital (D)'!A188</f>
        <v>{ifo}:PSL-OSC_DB2_D4PWR</v>
      </c>
      <c r="B332" t="str">
        <f>'Digital (D)'!O188</f>
        <v>HPO diode power internal monitor, diode box #, diode #</v>
      </c>
      <c r="C332" t="s">
        <v>2094</v>
      </c>
      <c r="D332" t="s">
        <v>206</v>
      </c>
    </row>
    <row r="333" spans="1:4">
      <c r="A333" t="str">
        <f>'Digital (D)'!A189</f>
        <v>{ifo}:PSL-OSC_DB2_D5PWR</v>
      </c>
      <c r="B333" t="str">
        <f>'Digital (D)'!O189</f>
        <v>HPO diode power internal monitor, diode box #, diode #</v>
      </c>
      <c r="C333" t="s">
        <v>2094</v>
      </c>
      <c r="D333" t="s">
        <v>206</v>
      </c>
    </row>
    <row r="334" spans="1:4">
      <c r="A334" t="str">
        <f>'Digital (D)'!A190</f>
        <v>{ifo}:PSL-OSC_DB2_D6PWR</v>
      </c>
      <c r="B334" t="str">
        <f>'Digital (D)'!O190</f>
        <v>HPO diode power internal monitor, diode box #, diode #</v>
      </c>
      <c r="C334" t="s">
        <v>2094</v>
      </c>
      <c r="D334" t="s">
        <v>206</v>
      </c>
    </row>
    <row r="335" spans="1:4">
      <c r="A335" t="str">
        <f>'Digital (D)'!A191</f>
        <v>{ifo}:PSL-OSC_DB2_D7PWR</v>
      </c>
      <c r="B335" t="str">
        <f>'Digital (D)'!O191</f>
        <v>HPO diode power internal monitor, diode box #, diode #</v>
      </c>
      <c r="C335" t="s">
        <v>2094</v>
      </c>
      <c r="D335" t="s">
        <v>206</v>
      </c>
    </row>
    <row r="336" spans="1:4">
      <c r="A336" t="str">
        <f>'Digital (D)'!A192</f>
        <v>{ifo}:PSL-OSC_DB3_D1PWR</v>
      </c>
      <c r="B336" t="str">
        <f>'Digital (D)'!O192</f>
        <v>HPO diode power internal monitor, diode box #, diode #</v>
      </c>
      <c r="C336" t="s">
        <v>2094</v>
      </c>
      <c r="D336" t="s">
        <v>206</v>
      </c>
    </row>
    <row r="337" spans="1:4">
      <c r="A337" t="str">
        <f>'Digital (D)'!A193</f>
        <v>{ifo}:PSL-OSC_DB3_D2PWR</v>
      </c>
      <c r="B337" t="str">
        <f>'Digital (D)'!O193</f>
        <v>HPO diode power internal monitor, diode box #, diode #</v>
      </c>
      <c r="C337" t="s">
        <v>2094</v>
      </c>
      <c r="D337" t="s">
        <v>206</v>
      </c>
    </row>
    <row r="338" spans="1:4">
      <c r="A338" t="str">
        <f>'Digital (D)'!A194</f>
        <v>{ifo}:PSL-OSC_DB3_D3PWR</v>
      </c>
      <c r="B338" t="str">
        <f>'Digital (D)'!O194</f>
        <v>HPO diode power internal monitor, diode box #, diode #</v>
      </c>
      <c r="C338" t="s">
        <v>2094</v>
      </c>
      <c r="D338" t="s">
        <v>206</v>
      </c>
    </row>
    <row r="339" spans="1:4">
      <c r="A339" t="str">
        <f>'Digital (D)'!A195</f>
        <v>{ifo}:PSL-OSC_DB3_D4PWR</v>
      </c>
      <c r="B339" t="str">
        <f>'Digital (D)'!O195</f>
        <v>HPO diode power internal monitor, diode box #, diode #</v>
      </c>
      <c r="C339" t="s">
        <v>2094</v>
      </c>
      <c r="D339" t="s">
        <v>206</v>
      </c>
    </row>
    <row r="340" spans="1:4">
      <c r="A340" t="str">
        <f>'Digital (D)'!A196</f>
        <v>{ifo}:PSL-OSC_DB3_D5PWR</v>
      </c>
      <c r="B340" t="str">
        <f>'Digital (D)'!O196</f>
        <v>HPO diode power internal monitor, diode box #, diode #</v>
      </c>
      <c r="C340" t="s">
        <v>2094</v>
      </c>
      <c r="D340" t="s">
        <v>206</v>
      </c>
    </row>
    <row r="341" spans="1:4">
      <c r="A341" t="str">
        <f>'Digital (D)'!A197</f>
        <v>{ifo}:PSL-OSC_DB3_D6PWR</v>
      </c>
      <c r="B341" t="str">
        <f>'Digital (D)'!O197</f>
        <v>HPO diode power internal monitor, diode box #, diode #</v>
      </c>
      <c r="C341" t="s">
        <v>2094</v>
      </c>
      <c r="D341" t="s">
        <v>206</v>
      </c>
    </row>
    <row r="342" spans="1:4">
      <c r="A342" t="str">
        <f>'Digital (D)'!A198</f>
        <v>{ifo}:PSL-OSC_DB3_D7PWR</v>
      </c>
      <c r="B342" t="str">
        <f>'Digital (D)'!O198</f>
        <v>HPO diode power internal monitor, diode box #, diode #</v>
      </c>
      <c r="C342" t="s">
        <v>2094</v>
      </c>
      <c r="D342" t="s">
        <v>206</v>
      </c>
    </row>
    <row r="343" spans="1:4">
      <c r="A343" t="str">
        <f>'Digital (D)'!A199</f>
        <v>{ifo}:PSL-OSC_DB4_D1PWR</v>
      </c>
      <c r="B343" t="str">
        <f>'Digital (D)'!O199</f>
        <v>HPO diode power internal monitor, diode box #, diode #</v>
      </c>
      <c r="C343" t="s">
        <v>2094</v>
      </c>
      <c r="D343" t="s">
        <v>206</v>
      </c>
    </row>
    <row r="344" spans="1:4">
      <c r="A344" t="str">
        <f>'Digital (D)'!A200</f>
        <v>{ifo}:PSL-OSC_DB4_D2PWR</v>
      </c>
      <c r="B344" t="str">
        <f>'Digital (D)'!O200</f>
        <v>HPO diode power internal monitor, diode box #, diode #</v>
      </c>
      <c r="C344" t="s">
        <v>2094</v>
      </c>
      <c r="D344" t="s">
        <v>206</v>
      </c>
    </row>
    <row r="345" spans="1:4">
      <c r="A345" t="str">
        <f>'Digital (D)'!A201</f>
        <v>{ifo}:PSL-OSC_DB4_D3PWR</v>
      </c>
      <c r="B345" t="str">
        <f>'Digital (D)'!O201</f>
        <v>HPO diode power internal monitor, diode box #, diode #</v>
      </c>
      <c r="C345" t="s">
        <v>2094</v>
      </c>
      <c r="D345" t="s">
        <v>206</v>
      </c>
    </row>
    <row r="346" spans="1:4">
      <c r="A346" t="str">
        <f>'Digital (D)'!A202</f>
        <v>{ifo}:PSL-OSC_DB4_D4PWR</v>
      </c>
      <c r="B346" t="str">
        <f>'Digital (D)'!O202</f>
        <v>HPO diode power internal monitor, diode box #, diode #</v>
      </c>
      <c r="C346" t="s">
        <v>2094</v>
      </c>
      <c r="D346" t="s">
        <v>206</v>
      </c>
    </row>
    <row r="347" spans="1:4">
      <c r="A347" t="str">
        <f>'Digital (D)'!A203</f>
        <v>{ifo}:PSL-OSC_DB4_D5PWR</v>
      </c>
      <c r="B347" t="str">
        <f>'Digital (D)'!O203</f>
        <v>HPO diode power internal monitor, diode box #, diode #</v>
      </c>
      <c r="C347" t="s">
        <v>2094</v>
      </c>
      <c r="D347" t="s">
        <v>206</v>
      </c>
    </row>
    <row r="348" spans="1:4">
      <c r="A348" t="str">
        <f>'Digital (D)'!A204</f>
        <v>{ifo}:PSL-OSC_DB4_D6PWR</v>
      </c>
      <c r="B348" t="str">
        <f>'Digital (D)'!O204</f>
        <v>HPO diode power internal monitor, diode box #, diode #</v>
      </c>
      <c r="C348" t="s">
        <v>2094</v>
      </c>
      <c r="D348" t="s">
        <v>206</v>
      </c>
    </row>
    <row r="349" spans="1:4">
      <c r="A349" t="str">
        <f>'Digital (D)'!A205</f>
        <v>{ifo}:PSL-OSC_DB4_D7PWR</v>
      </c>
      <c r="B349" t="str">
        <f>'Digital (D)'!O205</f>
        <v>HPO diode power internal monitor, diode box #, diode #</v>
      </c>
      <c r="C349" t="s">
        <v>2094</v>
      </c>
      <c r="D349" t="s">
        <v>206</v>
      </c>
    </row>
    <row r="350" spans="1:4">
      <c r="A350" t="str">
        <f>'Digital (D)'!A206</f>
        <v>{ifo}:PSL-OSC_DB1_D1TEMP</v>
      </c>
      <c r="B350" t="str">
        <f>'Digital (D)'!O206</f>
        <v>HPO diode temperature, diode box #, diode #</v>
      </c>
      <c r="C350" t="s">
        <v>2094</v>
      </c>
      <c r="D350" t="s">
        <v>2138</v>
      </c>
    </row>
    <row r="351" spans="1:4">
      <c r="A351" t="str">
        <f>'Digital (D)'!A207</f>
        <v>{ifo}:PSL-OSC_DB1_D2TEMP</v>
      </c>
      <c r="B351" t="str">
        <f>'Digital (D)'!O207</f>
        <v>HPO diode temperature, diode box #, diode #</v>
      </c>
      <c r="C351" t="s">
        <v>2094</v>
      </c>
      <c r="D351" t="s">
        <v>2138</v>
      </c>
    </row>
    <row r="352" spans="1:4">
      <c r="A352" t="str">
        <f>'Digital (D)'!A208</f>
        <v>{ifo}:PSL-OSC_DB1_D3TEMP</v>
      </c>
      <c r="B352" t="str">
        <f>'Digital (D)'!O208</f>
        <v>HPO diode temperature, diode box #, diode #</v>
      </c>
      <c r="C352" t="s">
        <v>2094</v>
      </c>
      <c r="D352" t="s">
        <v>2138</v>
      </c>
    </row>
    <row r="353" spans="1:4">
      <c r="A353" t="str">
        <f>'Digital (D)'!A209</f>
        <v>{ifo}:PSL-OSC_DB1_D4TEMP</v>
      </c>
      <c r="B353" t="str">
        <f>'Digital (D)'!O209</f>
        <v>HPO diode temperature, diode box #, diode #</v>
      </c>
      <c r="C353" t="s">
        <v>2094</v>
      </c>
      <c r="D353" t="s">
        <v>2138</v>
      </c>
    </row>
    <row r="354" spans="1:4">
      <c r="A354" t="str">
        <f>'Digital (D)'!A210</f>
        <v>{ifo}:PSL-OSC_DB1_D5TEMP</v>
      </c>
      <c r="B354" t="str">
        <f>'Digital (D)'!O210</f>
        <v>HPO diode temperature, diode box #, diode #</v>
      </c>
      <c r="C354" t="s">
        <v>2094</v>
      </c>
      <c r="D354" t="s">
        <v>2138</v>
      </c>
    </row>
    <row r="355" spans="1:4">
      <c r="A355" t="str">
        <f>'Digital (D)'!A211</f>
        <v>{ifo}:PSL-OSC_DB1_D6TEMP</v>
      </c>
      <c r="B355" t="str">
        <f>'Digital (D)'!O211</f>
        <v>HPO diode temperature, diode box #, diode #</v>
      </c>
      <c r="C355" t="s">
        <v>2094</v>
      </c>
      <c r="D355" t="s">
        <v>2138</v>
      </c>
    </row>
    <row r="356" spans="1:4">
      <c r="A356" t="str">
        <f>'Digital (D)'!A212</f>
        <v>{ifo}:PSL-OSC_DB1_D7TEMP</v>
      </c>
      <c r="B356" t="str">
        <f>'Digital (D)'!O212</f>
        <v>HPO diode temperature, diode box #, diode #</v>
      </c>
      <c r="C356" t="s">
        <v>2094</v>
      </c>
      <c r="D356" t="s">
        <v>2138</v>
      </c>
    </row>
    <row r="357" spans="1:4">
      <c r="A357" t="str">
        <f>'Digital (D)'!A213</f>
        <v>{ifo}:PSL-OSC_DB2_D1TEMP</v>
      </c>
      <c r="B357" t="str">
        <f>'Digital (D)'!O213</f>
        <v>HPO diode temperature, diode box #, diode #</v>
      </c>
      <c r="C357" t="s">
        <v>2094</v>
      </c>
      <c r="D357" t="s">
        <v>2138</v>
      </c>
    </row>
    <row r="358" spans="1:4">
      <c r="A358" t="str">
        <f>'Digital (D)'!A214</f>
        <v>{ifo}:PSL-OSC_DB2_D2TEMP</v>
      </c>
      <c r="B358" t="str">
        <f>'Digital (D)'!O214</f>
        <v>HPO diode temperature, diode box #, diode #</v>
      </c>
      <c r="C358" t="s">
        <v>2094</v>
      </c>
      <c r="D358" t="s">
        <v>2138</v>
      </c>
    </row>
    <row r="359" spans="1:4">
      <c r="A359" t="str">
        <f>'Digital (D)'!A215</f>
        <v>{ifo}:PSL-OSC_DB2_D3TEMP</v>
      </c>
      <c r="B359" t="str">
        <f>'Digital (D)'!O215</f>
        <v>HPO diode temperature, diode box #, diode #</v>
      </c>
      <c r="C359" t="s">
        <v>2094</v>
      </c>
      <c r="D359" t="s">
        <v>2138</v>
      </c>
    </row>
    <row r="360" spans="1:4">
      <c r="A360" t="str">
        <f>'Digital (D)'!A216</f>
        <v>{ifo}:PSL-OSC_DB2_D4TEMP</v>
      </c>
      <c r="B360" t="str">
        <f>'Digital (D)'!O216</f>
        <v>HPO diode temperature, diode box #, diode #</v>
      </c>
      <c r="C360" t="s">
        <v>2094</v>
      </c>
      <c r="D360" t="s">
        <v>2138</v>
      </c>
    </row>
    <row r="361" spans="1:4">
      <c r="A361" t="str">
        <f>'Digital (D)'!A217</f>
        <v>{ifo}:PSL-OSC_DB2_D5TEMP</v>
      </c>
      <c r="B361" t="str">
        <f>'Digital (D)'!O217</f>
        <v>HPO diode temperature, diode box #, diode #</v>
      </c>
      <c r="C361" t="s">
        <v>2094</v>
      </c>
      <c r="D361" t="s">
        <v>2138</v>
      </c>
    </row>
    <row r="362" spans="1:4">
      <c r="A362" t="str">
        <f>'Digital (D)'!A218</f>
        <v>{ifo}:PSL-OSC_DB2_D6TEMP</v>
      </c>
      <c r="B362" t="str">
        <f>'Digital (D)'!O218</f>
        <v>HPO diode temperature, diode box #, diode #</v>
      </c>
      <c r="C362" t="s">
        <v>2094</v>
      </c>
      <c r="D362" t="s">
        <v>2138</v>
      </c>
    </row>
    <row r="363" spans="1:4">
      <c r="A363" t="str">
        <f>'Digital (D)'!A219</f>
        <v>{ifo}:PSL-OSC_DB2_D7TEMP</v>
      </c>
      <c r="B363" t="str">
        <f>'Digital (D)'!O219</f>
        <v>HPO diode temperature, diode box #, diode #</v>
      </c>
      <c r="C363" t="s">
        <v>2094</v>
      </c>
      <c r="D363" t="s">
        <v>2138</v>
      </c>
    </row>
    <row r="364" spans="1:4">
      <c r="A364" t="str">
        <f>'Digital (D)'!A220</f>
        <v>{ifo}:PSL-OSC_DB3_D1TEMP</v>
      </c>
      <c r="B364" t="str">
        <f>'Digital (D)'!O220</f>
        <v>HPO diode temperature, diode box #, diode #</v>
      </c>
      <c r="C364" t="s">
        <v>2094</v>
      </c>
      <c r="D364" t="s">
        <v>2138</v>
      </c>
    </row>
    <row r="365" spans="1:4">
      <c r="A365" t="str">
        <f>'Digital (D)'!A221</f>
        <v>{ifo}:PSL-OSC_DB3_D2TEMP</v>
      </c>
      <c r="B365" t="str">
        <f>'Digital (D)'!O221</f>
        <v>HPO diode temperature, diode box #, diode #</v>
      </c>
      <c r="C365" t="s">
        <v>2094</v>
      </c>
      <c r="D365" t="s">
        <v>2138</v>
      </c>
    </row>
    <row r="366" spans="1:4">
      <c r="A366" t="str">
        <f>'Digital (D)'!A222</f>
        <v>{ifo}:PSL-OSC_DB3_D3TEMP</v>
      </c>
      <c r="B366" t="str">
        <f>'Digital (D)'!O222</f>
        <v>HPO diode temperature, diode box #, diode #</v>
      </c>
      <c r="C366" t="s">
        <v>2094</v>
      </c>
      <c r="D366" t="s">
        <v>2138</v>
      </c>
    </row>
    <row r="367" spans="1:4">
      <c r="A367" t="str">
        <f>'Digital (D)'!A223</f>
        <v>{ifo}:PSL-OSC_DB3_D4TEMP</v>
      </c>
      <c r="B367" t="str">
        <f>'Digital (D)'!O223</f>
        <v>HPO diode temperature, diode box #, diode #</v>
      </c>
      <c r="C367" t="s">
        <v>2094</v>
      </c>
      <c r="D367" t="s">
        <v>2138</v>
      </c>
    </row>
    <row r="368" spans="1:4">
      <c r="A368" t="str">
        <f>'Digital (D)'!A224</f>
        <v>{ifo}:PSL-OSC_DB3_D5TEMP</v>
      </c>
      <c r="B368" t="str">
        <f>'Digital (D)'!O224</f>
        <v>HPO diode temperature, diode box #, diode #</v>
      </c>
      <c r="C368" t="s">
        <v>2094</v>
      </c>
      <c r="D368" t="s">
        <v>2138</v>
      </c>
    </row>
    <row r="369" spans="1:4">
      <c r="A369" t="str">
        <f>'Digital (D)'!A225</f>
        <v>{ifo}:PSL-OSC_DB3_D6TEMP</v>
      </c>
      <c r="B369" t="str">
        <f>'Digital (D)'!O225</f>
        <v>HPO diode temperature, diode box #, diode #</v>
      </c>
      <c r="C369" t="s">
        <v>2094</v>
      </c>
      <c r="D369" t="s">
        <v>2138</v>
      </c>
    </row>
    <row r="370" spans="1:4">
      <c r="A370" t="str">
        <f>'Digital (D)'!A226</f>
        <v>{ifo}:PSL-OSC_DB3_D7TEMP</v>
      </c>
      <c r="B370" t="str">
        <f>'Digital (D)'!O226</f>
        <v>HPO diode temperature, diode box #, diode #</v>
      </c>
      <c r="C370" t="s">
        <v>2094</v>
      </c>
      <c r="D370" t="s">
        <v>2138</v>
      </c>
    </row>
    <row r="371" spans="1:4">
      <c r="A371" t="str">
        <f>'Digital (D)'!A227</f>
        <v>{ifo}:PSL-OSC_DB4_D1TEMP</v>
      </c>
      <c r="B371" t="str">
        <f>'Digital (D)'!O227</f>
        <v>HPO diode temperature, diode box #, diode #</v>
      </c>
      <c r="C371" t="s">
        <v>2094</v>
      </c>
      <c r="D371" t="s">
        <v>2138</v>
      </c>
    </row>
    <row r="372" spans="1:4">
      <c r="A372" t="str">
        <f>'Digital (D)'!A228</f>
        <v>{ifo}:PSL-OSC_DB4_D2TEMP</v>
      </c>
      <c r="B372" t="str">
        <f>'Digital (D)'!O228</f>
        <v>HPO diode temperature, diode box #, diode #</v>
      </c>
      <c r="C372" t="s">
        <v>2094</v>
      </c>
      <c r="D372" t="s">
        <v>2138</v>
      </c>
    </row>
    <row r="373" spans="1:4">
      <c r="A373" t="str">
        <f>'Digital (D)'!A229</f>
        <v>{ifo}:PSL-OSC_DB4_D3TEMP</v>
      </c>
      <c r="B373" t="str">
        <f>'Digital (D)'!O229</f>
        <v>HPO diode temperature, diode box #, diode #</v>
      </c>
      <c r="C373" t="s">
        <v>2094</v>
      </c>
      <c r="D373" t="s">
        <v>2138</v>
      </c>
    </row>
    <row r="374" spans="1:4">
      <c r="A374" t="str">
        <f>'Digital (D)'!A230</f>
        <v>{ifo}:PSL-OSC_DB4_D4TEMP</v>
      </c>
      <c r="B374" t="str">
        <f>'Digital (D)'!O230</f>
        <v>HPO diode temperature, diode box #, diode #</v>
      </c>
      <c r="C374" t="s">
        <v>2094</v>
      </c>
      <c r="D374" t="s">
        <v>2138</v>
      </c>
    </row>
    <row r="375" spans="1:4">
      <c r="A375" t="str">
        <f>'Digital (D)'!A231</f>
        <v>{ifo}:PSL-OSC_DB4_D5TEMP</v>
      </c>
      <c r="B375" t="str">
        <f>'Digital (D)'!O231</f>
        <v>HPO diode temperature, diode box #, diode #</v>
      </c>
      <c r="C375" t="s">
        <v>2094</v>
      </c>
      <c r="D375" t="s">
        <v>2138</v>
      </c>
    </row>
    <row r="376" spans="1:4">
      <c r="A376" t="str">
        <f>'Digital (D)'!A232</f>
        <v>{ifo}:PSL-OSC_DB4_D6TEMP</v>
      </c>
      <c r="B376" t="str">
        <f>'Digital (D)'!O232</f>
        <v>HPO diode temperature, diode box #, diode #</v>
      </c>
      <c r="C376" t="s">
        <v>2094</v>
      </c>
      <c r="D376" t="s">
        <v>2138</v>
      </c>
    </row>
    <row r="377" spans="1:4">
      <c r="A377" t="str">
        <f>'Digital (D)'!A233</f>
        <v>{ifo}:PSL-OSC_DB4_D7TEMP</v>
      </c>
      <c r="B377" t="str">
        <f>'Digital (D)'!O233</f>
        <v>HPO diode temperature, diode box #, diode #</v>
      </c>
      <c r="C377" t="s">
        <v>2094</v>
      </c>
      <c r="D377" t="s">
        <v>2138</v>
      </c>
    </row>
    <row r="378" spans="1:4">
      <c r="A378" t="str">
        <f>'Digital (D)'!A234</f>
        <v>{ifo}:PSL-OSC_DB1_D1TEC</v>
      </c>
      <c r="B378" t="str">
        <f>'Digital (D)'!O234</f>
        <v>HPO diode temperature control signal, diode box #, diode #</v>
      </c>
      <c r="C378" t="s">
        <v>2094</v>
      </c>
    </row>
    <row r="379" spans="1:4">
      <c r="A379" t="str">
        <f>'Digital (D)'!A235</f>
        <v>{ifo}:PSL-OSC_DB1_D2TEC</v>
      </c>
      <c r="B379" t="str">
        <f>'Digital (D)'!O235</f>
        <v>HPO diode temperature control signal, diode box #, diode #</v>
      </c>
      <c r="C379" t="s">
        <v>2094</v>
      </c>
    </row>
    <row r="380" spans="1:4">
      <c r="A380" t="str">
        <f>'Digital (D)'!A236</f>
        <v>{ifo}:PSL-OSC_DB1_D3TEC</v>
      </c>
      <c r="B380" t="str">
        <f>'Digital (D)'!O236</f>
        <v>HPO diode temperature control signal, diode box #, diode #</v>
      </c>
      <c r="C380" t="s">
        <v>2094</v>
      </c>
    </row>
    <row r="381" spans="1:4">
      <c r="A381" t="str">
        <f>'Digital (D)'!A237</f>
        <v>{ifo}:PSL-OSC_DB1_D4TEC</v>
      </c>
      <c r="B381" t="str">
        <f>'Digital (D)'!O237</f>
        <v>HPO diode temperature control signal, diode box #, diode #</v>
      </c>
      <c r="C381" t="s">
        <v>2094</v>
      </c>
    </row>
    <row r="382" spans="1:4">
      <c r="A382" t="str">
        <f>'Digital (D)'!A238</f>
        <v>{ifo}:PSL-OSC_DB1_D5TEC</v>
      </c>
      <c r="B382" t="str">
        <f>'Digital (D)'!O238</f>
        <v>HPO diode temperature control signal, diode box #, diode #</v>
      </c>
      <c r="C382" t="s">
        <v>2094</v>
      </c>
    </row>
    <row r="383" spans="1:4">
      <c r="A383" t="str">
        <f>'Digital (D)'!A239</f>
        <v>{ifo}:PSL-OSC_DB1_D6TEC</v>
      </c>
      <c r="B383" t="str">
        <f>'Digital (D)'!O239</f>
        <v>HPO diode temperature control signal, diode box #, diode #</v>
      </c>
      <c r="C383" t="s">
        <v>2094</v>
      </c>
    </row>
    <row r="384" spans="1:4">
      <c r="A384" t="str">
        <f>'Digital (D)'!A240</f>
        <v>{ifo}:PSL-OSC_DB1_D7TEC</v>
      </c>
      <c r="B384" t="str">
        <f>'Digital (D)'!O240</f>
        <v>HPO diode temperature control signal, diode box #, diode #</v>
      </c>
      <c r="C384" t="s">
        <v>2094</v>
      </c>
    </row>
    <row r="385" spans="1:3">
      <c r="A385" t="str">
        <f>'Digital (D)'!A241</f>
        <v>{ifo}:PSL-OSC_DB2_D1TEC</v>
      </c>
      <c r="B385" t="str">
        <f>'Digital (D)'!O241</f>
        <v>HPO diode temperature control signal, diode box #, diode #</v>
      </c>
      <c r="C385" t="s">
        <v>2094</v>
      </c>
    </row>
    <row r="386" spans="1:3">
      <c r="A386" t="str">
        <f>'Digital (D)'!A242</f>
        <v>{ifo}:PSL-OSC_DB2_D2TEC</v>
      </c>
      <c r="B386" t="str">
        <f>'Digital (D)'!O242</f>
        <v>HPO diode temperature control signal, diode box #, diode #</v>
      </c>
      <c r="C386" t="s">
        <v>2094</v>
      </c>
    </row>
    <row r="387" spans="1:3">
      <c r="A387" t="str">
        <f>'Digital (D)'!A243</f>
        <v>{ifo}:PSL-OSC_DB2_D3TEC</v>
      </c>
      <c r="B387" t="str">
        <f>'Digital (D)'!O243</f>
        <v>HPO diode temperature control signal, diode box #, diode #</v>
      </c>
      <c r="C387" t="s">
        <v>2094</v>
      </c>
    </row>
    <row r="388" spans="1:3">
      <c r="A388" t="str">
        <f>'Digital (D)'!A244</f>
        <v>{ifo}:PSL-OSC_DB2_D4TEC</v>
      </c>
      <c r="B388" t="str">
        <f>'Digital (D)'!O244</f>
        <v>HPO diode temperature control signal, diode box #, diode #</v>
      </c>
      <c r="C388" t="s">
        <v>2094</v>
      </c>
    </row>
    <row r="389" spans="1:3">
      <c r="A389" t="str">
        <f>'Digital (D)'!A245</f>
        <v>{ifo}:PSL-OSC_DB2_D5TEC</v>
      </c>
      <c r="B389" t="str">
        <f>'Digital (D)'!O245</f>
        <v>HPO diode temperature control signal, diode box #, diode #</v>
      </c>
      <c r="C389" t="s">
        <v>2094</v>
      </c>
    </row>
    <row r="390" spans="1:3">
      <c r="A390" t="str">
        <f>'Digital (D)'!A246</f>
        <v>{ifo}:PSL-OSC_DB2_D6TEC</v>
      </c>
      <c r="B390" t="str">
        <f>'Digital (D)'!O246</f>
        <v>HPO diode temperature control signal, diode box #, diode #</v>
      </c>
      <c r="C390" t="s">
        <v>2094</v>
      </c>
    </row>
    <row r="391" spans="1:3">
      <c r="A391" t="str">
        <f>'Digital (D)'!A247</f>
        <v>{ifo}:PSL-OSC_DB2_D7TEC</v>
      </c>
      <c r="B391" t="str">
        <f>'Digital (D)'!O247</f>
        <v>HPO diode temperature control signal, diode box #, diode #</v>
      </c>
      <c r="C391" t="s">
        <v>2094</v>
      </c>
    </row>
    <row r="392" spans="1:3">
      <c r="A392" t="str">
        <f>'Digital (D)'!A248</f>
        <v>{ifo}:PSL-OSC_DB3_D1TEC</v>
      </c>
      <c r="B392" t="str">
        <f>'Digital (D)'!O248</f>
        <v>HPO diode temperature control signal, diode box #, diode #</v>
      </c>
      <c r="C392" t="s">
        <v>2094</v>
      </c>
    </row>
    <row r="393" spans="1:3">
      <c r="A393" t="str">
        <f>'Digital (D)'!A249</f>
        <v>{ifo}:PSL-OSC_DB3_D2TEC</v>
      </c>
      <c r="B393" t="str">
        <f>'Digital (D)'!O249</f>
        <v>HPO diode temperature control signal, diode box #, diode #</v>
      </c>
      <c r="C393" t="s">
        <v>2094</v>
      </c>
    </row>
    <row r="394" spans="1:3">
      <c r="A394" t="str">
        <f>'Digital (D)'!A250</f>
        <v>{ifo}:PSL-OSC_DB3_D3TEC</v>
      </c>
      <c r="B394" t="str">
        <f>'Digital (D)'!O250</f>
        <v>HPO diode temperature control signal, diode box #, diode #</v>
      </c>
      <c r="C394" t="s">
        <v>2094</v>
      </c>
    </row>
    <row r="395" spans="1:3">
      <c r="A395" t="str">
        <f>'Digital (D)'!A251</f>
        <v>{ifo}:PSL-OSC_DB3_D4TEC</v>
      </c>
      <c r="B395" t="str">
        <f>'Digital (D)'!O251</f>
        <v>HPO diode temperature control signal, diode box #, diode #</v>
      </c>
      <c r="C395" t="s">
        <v>2094</v>
      </c>
    </row>
    <row r="396" spans="1:3">
      <c r="A396" t="str">
        <f>'Digital (D)'!A252</f>
        <v>{ifo}:PSL-OSC_DB3_D5TEC</v>
      </c>
      <c r="B396" t="str">
        <f>'Digital (D)'!O252</f>
        <v>HPO diode temperature control signal, diode box #, diode #</v>
      </c>
      <c r="C396" t="s">
        <v>2094</v>
      </c>
    </row>
    <row r="397" spans="1:3">
      <c r="A397" t="str">
        <f>'Digital (D)'!A253</f>
        <v>{ifo}:PSL-OSC_DB3_D6TEC</v>
      </c>
      <c r="B397" t="str">
        <f>'Digital (D)'!O253</f>
        <v>HPO diode temperature control signal, diode box #, diode #</v>
      </c>
      <c r="C397" t="s">
        <v>2094</v>
      </c>
    </row>
    <row r="398" spans="1:3">
      <c r="A398" t="str">
        <f>'Digital (D)'!A254</f>
        <v>{ifo}:PSL-OSC_DB3_D7TEC</v>
      </c>
      <c r="B398" t="str">
        <f>'Digital (D)'!O254</f>
        <v>HPO diode temperature control signal, diode box #, diode #</v>
      </c>
      <c r="C398" t="s">
        <v>2094</v>
      </c>
    </row>
    <row r="399" spans="1:3">
      <c r="A399" t="str">
        <f>'Digital (D)'!A255</f>
        <v>{ifo}:PSL-OSC_DB4_D1TEC</v>
      </c>
      <c r="B399" t="str">
        <f>'Digital (D)'!O255</f>
        <v>HPO diode temperature control signal, diode box #, diode #</v>
      </c>
      <c r="C399" t="s">
        <v>2094</v>
      </c>
    </row>
    <row r="400" spans="1:3">
      <c r="A400" t="str">
        <f>'Digital (D)'!A256</f>
        <v>{ifo}:PSL-OSC_DB4_D2TEC</v>
      </c>
      <c r="B400" t="str">
        <f>'Digital (D)'!O256</f>
        <v>HPO diode temperature control signal, diode box #, diode #</v>
      </c>
      <c r="C400" t="s">
        <v>2094</v>
      </c>
    </row>
    <row r="401" spans="1:4">
      <c r="A401" t="str">
        <f>'Digital (D)'!A257</f>
        <v>{ifo}:PSL-OSC_DB4_D3TEC</v>
      </c>
      <c r="B401" t="str">
        <f>'Digital (D)'!O257</f>
        <v>HPO diode temperature control signal, diode box #, diode #</v>
      </c>
      <c r="C401" t="s">
        <v>2094</v>
      </c>
    </row>
    <row r="402" spans="1:4">
      <c r="A402" t="str">
        <f>'Digital (D)'!A258</f>
        <v>{ifo}:PSL-OSC_DB4_D4TEC</v>
      </c>
      <c r="B402" t="str">
        <f>'Digital (D)'!O258</f>
        <v>HPO diode temperature control signal, diode box #, diode #</v>
      </c>
      <c r="C402" t="s">
        <v>2094</v>
      </c>
    </row>
    <row r="403" spans="1:4">
      <c r="A403" t="str">
        <f>'Digital (D)'!A259</f>
        <v>{ifo}:PSL-OSC_DB4_D5TEC</v>
      </c>
      <c r="B403" t="str">
        <f>'Digital (D)'!O259</f>
        <v>HPO diode temperature control signal, diode box #, diode #</v>
      </c>
      <c r="C403" t="s">
        <v>2094</v>
      </c>
    </row>
    <row r="404" spans="1:4">
      <c r="A404" t="str">
        <f>'Digital (D)'!A260</f>
        <v>{ifo}:PSL-OSC_DB4_D6TEC</v>
      </c>
      <c r="B404" t="str">
        <f>'Digital (D)'!O260</f>
        <v>HPO diode temperature control signal, diode box #, diode #</v>
      </c>
      <c r="C404" t="s">
        <v>2094</v>
      </c>
    </row>
    <row r="405" spans="1:4">
      <c r="A405" t="str">
        <f>'Digital (D)'!A261</f>
        <v>{ifo}:PSL-OSC_DB4_D7TEC</v>
      </c>
      <c r="B405" t="str">
        <f>'Digital (D)'!O261</f>
        <v>HPO diode temperature control signal, diode box #, diode #</v>
      </c>
      <c r="C405" t="s">
        <v>2094</v>
      </c>
    </row>
    <row r="406" spans="1:4">
      <c r="A406" t="str">
        <f>'Digital (D)'!A262</f>
        <v>{ifo}:PSL-OSC_DB1_D1TEMPSET</v>
      </c>
      <c r="B406" t="str">
        <f>'Digital (D)'!O262</f>
        <v>HPO diode temperature set point, diode box #, diode #</v>
      </c>
      <c r="C406" t="s">
        <v>2094</v>
      </c>
      <c r="D406" t="s">
        <v>2138</v>
      </c>
    </row>
    <row r="407" spans="1:4">
      <c r="A407" t="str">
        <f>'Digital (D)'!A263</f>
        <v>{ifo}:PSL-OSC_DB1_D2TEMPSET</v>
      </c>
      <c r="B407" t="str">
        <f>'Digital (D)'!O263</f>
        <v>HPO diode temperature set point, diode box #, diode #</v>
      </c>
      <c r="C407" t="s">
        <v>2094</v>
      </c>
      <c r="D407" t="s">
        <v>2138</v>
      </c>
    </row>
    <row r="408" spans="1:4">
      <c r="A408" t="str">
        <f>'Digital (D)'!A264</f>
        <v>{ifo}:PSL-OSC_DB1_D3TEMPSET</v>
      </c>
      <c r="B408" t="str">
        <f>'Digital (D)'!O264</f>
        <v>HPO diode temperature set point, diode box #, diode #</v>
      </c>
      <c r="C408" t="s">
        <v>2094</v>
      </c>
      <c r="D408" t="s">
        <v>2138</v>
      </c>
    </row>
    <row r="409" spans="1:4">
      <c r="A409" t="str">
        <f>'Digital (D)'!A265</f>
        <v>{ifo}:PSL-OSC_DB1_D4TEMPSET</v>
      </c>
      <c r="B409" t="str">
        <f>'Digital (D)'!O265</f>
        <v>HPO diode temperature set point, diode box #, diode #</v>
      </c>
      <c r="C409" t="s">
        <v>2094</v>
      </c>
      <c r="D409" t="s">
        <v>2138</v>
      </c>
    </row>
    <row r="410" spans="1:4">
      <c r="A410" t="str">
        <f>'Digital (D)'!A266</f>
        <v>{ifo}:PSL-OSC_DB1_D5TEMPSET</v>
      </c>
      <c r="B410" t="str">
        <f>'Digital (D)'!O266</f>
        <v>HPO diode temperature set point, diode box #, diode #</v>
      </c>
      <c r="C410" t="s">
        <v>2094</v>
      </c>
      <c r="D410" t="s">
        <v>2138</v>
      </c>
    </row>
    <row r="411" spans="1:4">
      <c r="A411" t="str">
        <f>'Digital (D)'!A267</f>
        <v>{ifo}:PSL-OSC_DB1_D6TEMPSET</v>
      </c>
      <c r="B411" t="str">
        <f>'Digital (D)'!O267</f>
        <v>HPO diode temperature set point, diode box #, diode #</v>
      </c>
      <c r="C411" t="s">
        <v>2094</v>
      </c>
      <c r="D411" t="s">
        <v>2138</v>
      </c>
    </row>
    <row r="412" spans="1:4">
      <c r="A412" t="str">
        <f>'Digital (D)'!A268</f>
        <v>{ifo}:PSL-OSC_DB1_D7TEMPSET</v>
      </c>
      <c r="B412" t="str">
        <f>'Digital (D)'!O268</f>
        <v>HPO diode temperature set point, diode box #, diode #</v>
      </c>
      <c r="C412" t="s">
        <v>2094</v>
      </c>
      <c r="D412" t="s">
        <v>2138</v>
      </c>
    </row>
    <row r="413" spans="1:4">
      <c r="A413" t="str">
        <f>'Digital (D)'!A269</f>
        <v>{ifo}:PSL-OSC_DB2_D1TEMPSET</v>
      </c>
      <c r="B413" t="str">
        <f>'Digital (D)'!O269</f>
        <v>HPO diode temperature set point, diode box #, diode #</v>
      </c>
      <c r="C413" t="s">
        <v>2094</v>
      </c>
      <c r="D413" t="s">
        <v>2138</v>
      </c>
    </row>
    <row r="414" spans="1:4">
      <c r="A414" t="str">
        <f>'Digital (D)'!A270</f>
        <v>{ifo}:PSL-OSC_DB2_D2TEMPSET</v>
      </c>
      <c r="B414" t="str">
        <f>'Digital (D)'!O270</f>
        <v>HPO diode temperature set point, diode box #, diode #</v>
      </c>
      <c r="C414" t="s">
        <v>2094</v>
      </c>
      <c r="D414" t="s">
        <v>2138</v>
      </c>
    </row>
    <row r="415" spans="1:4">
      <c r="A415" t="str">
        <f>'Digital (D)'!A271</f>
        <v>{ifo}:PSL-OSC_DB2_D3TEMPSET</v>
      </c>
      <c r="B415" t="str">
        <f>'Digital (D)'!O271</f>
        <v>HPO diode temperature set point, diode box #, diode #</v>
      </c>
      <c r="C415" t="s">
        <v>2094</v>
      </c>
      <c r="D415" t="s">
        <v>2138</v>
      </c>
    </row>
    <row r="416" spans="1:4">
      <c r="A416" t="str">
        <f>'Digital (D)'!A272</f>
        <v>{ifo}:PSL-OSC_DB2_D4TEMPSET</v>
      </c>
      <c r="B416" t="str">
        <f>'Digital (D)'!O272</f>
        <v>HPO diode temperature set point, diode box #, diode #</v>
      </c>
      <c r="C416" t="s">
        <v>2094</v>
      </c>
      <c r="D416" t="s">
        <v>2138</v>
      </c>
    </row>
    <row r="417" spans="1:4">
      <c r="A417" t="str">
        <f>'Digital (D)'!A273</f>
        <v>{ifo}:PSL-OSC_DB2_D5TEMPSET</v>
      </c>
      <c r="B417" t="str">
        <f>'Digital (D)'!O273</f>
        <v>HPO diode temperature set point, diode box #, diode #</v>
      </c>
      <c r="C417" t="s">
        <v>2094</v>
      </c>
      <c r="D417" t="s">
        <v>2138</v>
      </c>
    </row>
    <row r="418" spans="1:4">
      <c r="A418" t="str">
        <f>'Digital (D)'!A274</f>
        <v>{ifo}:PSL-OSC_DB2_D6TEMPSET</v>
      </c>
      <c r="B418" t="str">
        <f>'Digital (D)'!O274</f>
        <v>HPO diode temperature set point, diode box #, diode #</v>
      </c>
      <c r="C418" t="s">
        <v>2094</v>
      </c>
      <c r="D418" t="s">
        <v>2138</v>
      </c>
    </row>
    <row r="419" spans="1:4">
      <c r="A419" t="str">
        <f>'Digital (D)'!A275</f>
        <v>{ifo}:PSL-OSC_DB2_D7TEMPSET</v>
      </c>
      <c r="B419" t="str">
        <f>'Digital (D)'!O275</f>
        <v>HPO diode temperature set point, diode box #, diode #</v>
      </c>
      <c r="C419" t="s">
        <v>2094</v>
      </c>
      <c r="D419" t="s">
        <v>2138</v>
      </c>
    </row>
    <row r="420" spans="1:4">
      <c r="A420" t="str">
        <f>'Digital (D)'!A276</f>
        <v>{ifo}:PSL-OSC_DB3_D1TEMPSET</v>
      </c>
      <c r="B420" t="str">
        <f>'Digital (D)'!O276</f>
        <v>HPO diode temperature set point, diode box #, diode #</v>
      </c>
      <c r="C420" t="s">
        <v>2094</v>
      </c>
      <c r="D420" t="s">
        <v>2138</v>
      </c>
    </row>
    <row r="421" spans="1:4">
      <c r="A421" t="str">
        <f>'Digital (D)'!A277</f>
        <v>{ifo}:PSL-OSC_DB3_D2TEMPSET</v>
      </c>
      <c r="B421" t="str">
        <f>'Digital (D)'!O277</f>
        <v>HPO diode temperature set point, diode box #, diode #</v>
      </c>
      <c r="C421" t="s">
        <v>2094</v>
      </c>
      <c r="D421" t="s">
        <v>2138</v>
      </c>
    </row>
    <row r="422" spans="1:4">
      <c r="A422" t="str">
        <f>'Digital (D)'!A278</f>
        <v>{ifo}:PSL-OSC_DB3_D3TEMPSET</v>
      </c>
      <c r="B422" t="str">
        <f>'Digital (D)'!O278</f>
        <v>HPO diode temperature set point, diode box #, diode #</v>
      </c>
      <c r="C422" t="s">
        <v>2094</v>
      </c>
      <c r="D422" t="s">
        <v>2138</v>
      </c>
    </row>
    <row r="423" spans="1:4">
      <c r="A423" t="str">
        <f>'Digital (D)'!A279</f>
        <v>{ifo}:PSL-OSC_DB3_D4TEMPSET</v>
      </c>
      <c r="B423" t="str">
        <f>'Digital (D)'!O279</f>
        <v>HPO diode temperature set point, diode box #, diode #</v>
      </c>
      <c r="C423" t="s">
        <v>2094</v>
      </c>
      <c r="D423" t="s">
        <v>2138</v>
      </c>
    </row>
    <row r="424" spans="1:4">
      <c r="A424" t="str">
        <f>'Digital (D)'!A280</f>
        <v>{ifo}:PSL-OSC_DB3_D5TEMPSET</v>
      </c>
      <c r="B424" t="str">
        <f>'Digital (D)'!O280</f>
        <v>HPO diode temperature set point, diode box #, diode #</v>
      </c>
      <c r="C424" t="s">
        <v>2094</v>
      </c>
      <c r="D424" t="s">
        <v>2138</v>
      </c>
    </row>
    <row r="425" spans="1:4">
      <c r="A425" t="str">
        <f>'Digital (D)'!A281</f>
        <v>{ifo}:PSL-OSC_DB3_D6TEMPSET</v>
      </c>
      <c r="B425" t="str">
        <f>'Digital (D)'!O281</f>
        <v>HPO diode temperature set point, diode box #, diode #</v>
      </c>
      <c r="C425" t="s">
        <v>2094</v>
      </c>
      <c r="D425" t="s">
        <v>2138</v>
      </c>
    </row>
    <row r="426" spans="1:4">
      <c r="A426" t="str">
        <f>'Digital (D)'!A282</f>
        <v>{ifo}:PSL-OSC_DB3_D7TEMPSET</v>
      </c>
      <c r="B426" t="str">
        <f>'Digital (D)'!O282</f>
        <v>HPO diode temperature set point, diode box #, diode #</v>
      </c>
      <c r="C426" t="s">
        <v>2094</v>
      </c>
      <c r="D426" t="s">
        <v>2138</v>
      </c>
    </row>
    <row r="427" spans="1:4">
      <c r="A427" t="str">
        <f>'Digital (D)'!A283</f>
        <v>{ifo}:PSL-OSC_DB4_D1TEMPSET</v>
      </c>
      <c r="B427" t="str">
        <f>'Digital (D)'!O283</f>
        <v>HPO diode temperature set point, diode box #, diode #</v>
      </c>
      <c r="C427" t="s">
        <v>2094</v>
      </c>
      <c r="D427" t="s">
        <v>2138</v>
      </c>
    </row>
    <row r="428" spans="1:4">
      <c r="A428" t="str">
        <f>'Digital (D)'!A284</f>
        <v>{ifo}:PSL-OSC_DB4_D2TEMPSET</v>
      </c>
      <c r="B428" t="str">
        <f>'Digital (D)'!O284</f>
        <v>HPO diode temperature set point, diode box #, diode #</v>
      </c>
      <c r="C428" t="s">
        <v>2094</v>
      </c>
      <c r="D428" t="s">
        <v>2138</v>
      </c>
    </row>
    <row r="429" spans="1:4">
      <c r="A429" t="str">
        <f>'Digital (D)'!A285</f>
        <v>{ifo}:PSL-OSC_DB4_D3TEMPSET</v>
      </c>
      <c r="B429" t="str">
        <f>'Digital (D)'!O285</f>
        <v>HPO diode temperature set point, diode box #, diode #</v>
      </c>
      <c r="C429" t="s">
        <v>2094</v>
      </c>
      <c r="D429" t="s">
        <v>2138</v>
      </c>
    </row>
    <row r="430" spans="1:4">
      <c r="A430" t="str">
        <f>'Digital (D)'!A286</f>
        <v>{ifo}:PSL-OSC_DB4_D4TEMPSET</v>
      </c>
      <c r="B430" t="str">
        <f>'Digital (D)'!O286</f>
        <v>HPO diode temperature set point, diode box #, diode #</v>
      </c>
      <c r="C430" t="s">
        <v>2094</v>
      </c>
      <c r="D430" t="s">
        <v>2138</v>
      </c>
    </row>
    <row r="431" spans="1:4">
      <c r="A431" t="str">
        <f>'Digital (D)'!A287</f>
        <v>{ifo}:PSL-OSC_DB4_D5TEMPSET</v>
      </c>
      <c r="B431" t="str">
        <f>'Digital (D)'!O287</f>
        <v>HPO diode temperature set point, diode box #, diode #</v>
      </c>
      <c r="C431" t="s">
        <v>2094</v>
      </c>
      <c r="D431" t="s">
        <v>2138</v>
      </c>
    </row>
    <row r="432" spans="1:4">
      <c r="A432" t="str">
        <f>'Digital (D)'!A288</f>
        <v>{ifo}:PSL-OSC_DB4_D6TEMPSET</v>
      </c>
      <c r="B432" t="str">
        <f>'Digital (D)'!O288</f>
        <v>HPO diode temperature set point, diode box #, diode #</v>
      </c>
      <c r="C432" t="s">
        <v>2094</v>
      </c>
      <c r="D432" t="s">
        <v>2138</v>
      </c>
    </row>
    <row r="433" spans="1:4">
      <c r="A433" t="str">
        <f>'Digital (D)'!A289</f>
        <v>{ifo}:PSL-OSC_DB4_D7TEMPSET</v>
      </c>
      <c r="B433" t="str">
        <f>'Digital (D)'!O289</f>
        <v>HPO diode temperature set point, diode box #, diode #</v>
      </c>
      <c r="C433" t="s">
        <v>2094</v>
      </c>
      <c r="D433" t="s">
        <v>2138</v>
      </c>
    </row>
    <row r="434" spans="1:4">
      <c r="A434" t="str">
        <f>'Digital (D)'!A290</f>
        <v>{ifo}:PSL-OSC_DB1_VOLT</v>
      </c>
      <c r="B434" t="str">
        <f>'Digital (D)'!O290</f>
        <v>HPO supply voltage diode box #</v>
      </c>
      <c r="C434" t="s">
        <v>2094</v>
      </c>
    </row>
    <row r="435" spans="1:4">
      <c r="A435" t="str">
        <f>'Digital (D)'!A291</f>
        <v>{ifo}:PSL-OSC_DB2_VOLT</v>
      </c>
      <c r="B435" t="str">
        <f>'Digital (D)'!O291</f>
        <v>HPO supply voltage diode box #</v>
      </c>
      <c r="C435" t="s">
        <v>2094</v>
      </c>
    </row>
    <row r="436" spans="1:4">
      <c r="A436" t="str">
        <f>'Digital (D)'!A292</f>
        <v>{ifo}:PSL-OSC_DB3_VOLT</v>
      </c>
      <c r="B436" t="str">
        <f>'Digital (D)'!O292</f>
        <v>HPO supply voltage diode box #</v>
      </c>
      <c r="C436" t="s">
        <v>2094</v>
      </c>
    </row>
    <row r="437" spans="1:4">
      <c r="A437" t="str">
        <f>'Digital (D)'!A293</f>
        <v>{ifo}:PSL-OSC_DB4_VOLT</v>
      </c>
      <c r="B437" t="str">
        <f>'Digital (D)'!O293</f>
        <v>HPO supply voltage diode box #</v>
      </c>
      <c r="C437" t="s">
        <v>2094</v>
      </c>
    </row>
    <row r="438" spans="1:4">
      <c r="A438" t="str">
        <f>'Digital (D)'!A294</f>
        <v>{ifo}:PSL-OSC_DB1_D1WPD</v>
      </c>
      <c r="B438" t="str">
        <f>'Digital (D)'!O294</f>
        <v>was ment to give the relative diode power of diode # in DB # (percentage), not used</v>
      </c>
      <c r="C438" t="s">
        <v>2094</v>
      </c>
    </row>
    <row r="439" spans="1:4">
      <c r="A439" t="str">
        <f>'Digital (D)'!A295</f>
        <v>{ifo}:PSL-OSC_DB1_D2WPD</v>
      </c>
      <c r="B439" t="str">
        <f>'Digital (D)'!O295</f>
        <v>was ment to give the relative diode power of diode # in DB # (percentage), not used</v>
      </c>
      <c r="C439" t="s">
        <v>2094</v>
      </c>
    </row>
    <row r="440" spans="1:4">
      <c r="A440" t="str">
        <f>'Digital (D)'!A296</f>
        <v>{ifo}:PSL-OSC_DB1_D3WPD</v>
      </c>
      <c r="B440" t="str">
        <f>'Digital (D)'!O296</f>
        <v>was ment to give the relative diode power of diode # in DB # (percentage), not used</v>
      </c>
      <c r="C440" t="s">
        <v>2094</v>
      </c>
    </row>
    <row r="441" spans="1:4">
      <c r="A441" t="str">
        <f>'Digital (D)'!A297</f>
        <v>{ifo}:PSL-OSC_DB1_D4WPD</v>
      </c>
      <c r="B441" t="str">
        <f>'Digital (D)'!O297</f>
        <v>was ment to give the relative diode power of diode # in DB # (percentage), not used</v>
      </c>
      <c r="C441" t="s">
        <v>2094</v>
      </c>
    </row>
    <row r="442" spans="1:4">
      <c r="A442" t="str">
        <f>'Digital (D)'!A298</f>
        <v>{ifo}:PSL-OSC_DB1_D5WPD</v>
      </c>
      <c r="B442" t="str">
        <f>'Digital (D)'!O298</f>
        <v>was ment to give the relative diode power of diode # in DB # (percentage), not used</v>
      </c>
      <c r="C442" t="s">
        <v>2094</v>
      </c>
    </row>
    <row r="443" spans="1:4">
      <c r="A443" t="str">
        <f>'Digital (D)'!A299</f>
        <v>{ifo}:PSL-OSC_DB1_D6WPD</v>
      </c>
      <c r="B443" t="str">
        <f>'Digital (D)'!O299</f>
        <v>was ment to give the relative diode power of diode # in DB # (percentage), not used</v>
      </c>
      <c r="C443" t="s">
        <v>2094</v>
      </c>
    </row>
    <row r="444" spans="1:4">
      <c r="A444" t="str">
        <f>'Digital (D)'!A300</f>
        <v>{ifo}:PSL-OSC_DB1_D7WPD</v>
      </c>
      <c r="B444" t="str">
        <f>'Digital (D)'!O300</f>
        <v>was ment to give the relative diode power of diode # in DB # (percentage), not used</v>
      </c>
      <c r="C444" t="s">
        <v>2094</v>
      </c>
    </row>
    <row r="445" spans="1:4">
      <c r="A445" t="str">
        <f>'Digital (D)'!A301</f>
        <v>{ifo}:PSL-OSC_DB2_D1WPD</v>
      </c>
      <c r="B445" t="str">
        <f>'Digital (D)'!O301</f>
        <v>was ment to give the relative diode power of diode # in DB # (percentage), not used</v>
      </c>
      <c r="C445" t="s">
        <v>2094</v>
      </c>
    </row>
    <row r="446" spans="1:4">
      <c r="A446" t="str">
        <f>'Digital (D)'!A302</f>
        <v>{ifo}:PSL-OSC_DB2_D2WPD</v>
      </c>
      <c r="B446" t="str">
        <f>'Digital (D)'!O302</f>
        <v>was ment to give the relative diode power of diode # in DB # (percentage), not used</v>
      </c>
      <c r="C446" t="s">
        <v>2094</v>
      </c>
    </row>
    <row r="447" spans="1:4">
      <c r="A447" t="str">
        <f>'Digital (D)'!A303</f>
        <v>{ifo}:PSL-OSC_DB2_D3WPD</v>
      </c>
      <c r="B447" t="str">
        <f>'Digital (D)'!O303</f>
        <v>was ment to give the relative diode power of diode # in DB # (percentage), not used</v>
      </c>
      <c r="C447" t="s">
        <v>2094</v>
      </c>
    </row>
    <row r="448" spans="1:4">
      <c r="A448" t="str">
        <f>'Digital (D)'!A304</f>
        <v>{ifo}:PSL-OSC_DB2_D4WPD</v>
      </c>
      <c r="B448" t="str">
        <f>'Digital (D)'!O304</f>
        <v>was ment to give the relative diode power of diode # in DB # (percentage), not used</v>
      </c>
      <c r="C448" t="s">
        <v>2094</v>
      </c>
    </row>
    <row r="449" spans="1:3">
      <c r="A449" t="str">
        <f>'Digital (D)'!A305</f>
        <v>{ifo}:PSL-OSC_DB2_D5WPD</v>
      </c>
      <c r="B449" t="str">
        <f>'Digital (D)'!O305</f>
        <v>was ment to give the relative diode power of diode # in DB # (percentage), not used</v>
      </c>
      <c r="C449" t="s">
        <v>2094</v>
      </c>
    </row>
    <row r="450" spans="1:3">
      <c r="A450" t="str">
        <f>'Digital (D)'!A306</f>
        <v>{ifo}:PSL-OSC_DB2_D6WPD</v>
      </c>
      <c r="B450" t="str">
        <f>'Digital (D)'!O306</f>
        <v>was ment to give the relative diode power of diode # in DB # (percentage), not used</v>
      </c>
      <c r="C450" t="s">
        <v>2094</v>
      </c>
    </row>
    <row r="451" spans="1:3">
      <c r="A451" t="str">
        <f>'Digital (D)'!A307</f>
        <v>{ifo}:PSL-OSC_DB2_D7WPD</v>
      </c>
      <c r="B451" t="str">
        <f>'Digital (D)'!O307</f>
        <v>was ment to give the relative diode power of diode # in DB # (percentage), not used</v>
      </c>
      <c r="C451" t="s">
        <v>2094</v>
      </c>
    </row>
    <row r="452" spans="1:3">
      <c r="A452" t="str">
        <f>'Digital (D)'!A308</f>
        <v>{ifo}:PSL-OSC_DB3_D1WPD</v>
      </c>
      <c r="B452" t="str">
        <f>'Digital (D)'!O308</f>
        <v>was ment to give the relative diode power of diode # in DB # (percentage), not used</v>
      </c>
      <c r="C452" t="s">
        <v>2094</v>
      </c>
    </row>
    <row r="453" spans="1:3">
      <c r="A453" t="str">
        <f>'Digital (D)'!A309</f>
        <v>{ifo}:PSL-OSC_DB3_D2WPD</v>
      </c>
      <c r="B453" t="str">
        <f>'Digital (D)'!O309</f>
        <v>was ment to give the relative diode power of diode # in DB # (percentage), not used</v>
      </c>
      <c r="C453" t="s">
        <v>2094</v>
      </c>
    </row>
    <row r="454" spans="1:3">
      <c r="A454" t="str">
        <f>'Digital (D)'!A310</f>
        <v>{ifo}:PSL-OSC_DB3_D3WPD</v>
      </c>
      <c r="B454" t="str">
        <f>'Digital (D)'!O310</f>
        <v>was ment to give the relative diode power of diode # in DB # (percentage), not used</v>
      </c>
      <c r="C454" t="s">
        <v>2094</v>
      </c>
    </row>
    <row r="455" spans="1:3">
      <c r="A455" t="str">
        <f>'Digital (D)'!A311</f>
        <v>{ifo}:PSL-OSC_DB3_D4WPD</v>
      </c>
      <c r="B455" t="str">
        <f>'Digital (D)'!O311</f>
        <v>was ment to give the relative diode power of diode # in DB # (percentage), not used</v>
      </c>
      <c r="C455" t="s">
        <v>2094</v>
      </c>
    </row>
    <row r="456" spans="1:3">
      <c r="A456" t="str">
        <f>'Digital (D)'!A312</f>
        <v>{ifo}:PSL-OSC_DB3_D5WPD</v>
      </c>
      <c r="B456" t="str">
        <f>'Digital (D)'!O312</f>
        <v>was ment to give the relative diode power of diode # in DB # (percentage), not used</v>
      </c>
      <c r="C456" t="s">
        <v>2094</v>
      </c>
    </row>
    <row r="457" spans="1:3">
      <c r="A457" t="str">
        <f>'Digital (D)'!A313</f>
        <v>{ifo}:PSL-OSC_DB3_D6WPD</v>
      </c>
      <c r="B457" t="str">
        <f>'Digital (D)'!O313</f>
        <v>was ment to give the relative diode power of diode # in DB # (percentage), not used</v>
      </c>
      <c r="C457" t="s">
        <v>2094</v>
      </c>
    </row>
    <row r="458" spans="1:3">
      <c r="A458" t="str">
        <f>'Digital (D)'!A314</f>
        <v>{ifo}:PSL-OSC_DB3_D7WPD</v>
      </c>
      <c r="B458" t="str">
        <f>'Digital (D)'!O314</f>
        <v>was ment to give the relative diode power of diode # in DB # (percentage), not used</v>
      </c>
      <c r="C458" t="s">
        <v>2094</v>
      </c>
    </row>
    <row r="459" spans="1:3">
      <c r="A459" t="str">
        <f>'Digital (D)'!A315</f>
        <v>{ifo}:PSL-OSC_DB4_D1WPD</v>
      </c>
      <c r="B459" t="str">
        <f>'Digital (D)'!O315</f>
        <v>was ment to give the relative diode power of diode # in DB # (percentage), not used</v>
      </c>
      <c r="C459" t="s">
        <v>2094</v>
      </c>
    </row>
    <row r="460" spans="1:3">
      <c r="A460" t="str">
        <f>'Digital (D)'!A316</f>
        <v>{ifo}:PSL-OSC_DB4_D2WPD</v>
      </c>
      <c r="B460" t="str">
        <f>'Digital (D)'!O316</f>
        <v>was ment to give the relative diode power of diode # in DB # (percentage), not used</v>
      </c>
      <c r="C460" t="s">
        <v>2094</v>
      </c>
    </row>
    <row r="461" spans="1:3">
      <c r="A461" t="str">
        <f>'Digital (D)'!A317</f>
        <v>{ifo}:PSL-OSC_DB4_D3WPD</v>
      </c>
      <c r="B461" t="str">
        <f>'Digital (D)'!O317</f>
        <v>was ment to give the relative diode power of diode # in DB # (percentage), not used</v>
      </c>
      <c r="C461" t="s">
        <v>2094</v>
      </c>
    </row>
    <row r="462" spans="1:3">
      <c r="A462" t="str">
        <f>'Digital (D)'!A318</f>
        <v>{ifo}:PSL-OSC_DB4_D4WPD</v>
      </c>
      <c r="B462" t="str">
        <f>'Digital (D)'!O318</f>
        <v>was ment to give the relative diode power of diode # in DB # (percentage), not used</v>
      </c>
      <c r="C462" t="s">
        <v>2094</v>
      </c>
    </row>
    <row r="463" spans="1:3">
      <c r="A463" t="str">
        <f>'Digital (D)'!A319</f>
        <v>{ifo}:PSL-OSC_DB4_D5WPD</v>
      </c>
      <c r="B463" t="str">
        <f>'Digital (D)'!O319</f>
        <v>was ment to give the relative diode power of diode # in DB # (percentage), not used</v>
      </c>
      <c r="C463" t="s">
        <v>2094</v>
      </c>
    </row>
    <row r="464" spans="1:3">
      <c r="A464" t="str">
        <f>'Digital (D)'!A320</f>
        <v>{ifo}:PSL-OSC_DB4_D6WPD</v>
      </c>
      <c r="B464" t="str">
        <f>'Digital (D)'!O320</f>
        <v>was ment to give the relative diode power of diode # in DB # (percentage), not used</v>
      </c>
      <c r="C464" t="s">
        <v>2094</v>
      </c>
    </row>
    <row r="465" spans="1:4">
      <c r="A465" t="str">
        <f>'Digital (D)'!A321</f>
        <v>{ifo}:PSL-OSC_DB4_D7WPD</v>
      </c>
      <c r="B465" t="str">
        <f>'Digital (D)'!O321</f>
        <v>was ment to give the relative diode power of diode # in DB # (percentage), not used</v>
      </c>
      <c r="C465" t="s">
        <v>2094</v>
      </c>
    </row>
    <row r="466" spans="1:4">
      <c r="A466" t="str">
        <f>'Digital (D)'!A322</f>
        <v>{ifo}:PSL-OSC_BOXHUM</v>
      </c>
      <c r="B466" t="str">
        <f>'Digital (D)'!O322</f>
        <v>HPO humidity in HPO laser box</v>
      </c>
      <c r="C466" t="s">
        <v>2094</v>
      </c>
      <c r="D466" t="s">
        <v>475</v>
      </c>
    </row>
    <row r="467" spans="1:4">
      <c r="A467" t="str">
        <f>'Digital (D)'!A323</f>
        <v>{ifo}:PSL-OSC_FLOWDOGWINDOW</v>
      </c>
      <c r="B467" t="str">
        <f>'Digital (D)'!O323</f>
        <v>OSC flow window for the watchdog (0,2l/min)</v>
      </c>
      <c r="C467" t="s">
        <v>2094</v>
      </c>
      <c r="D467" t="s">
        <v>2139</v>
      </c>
    </row>
    <row r="468" spans="1:4">
      <c r="A468" t="str">
        <f>'Digital (D)'!A324</f>
        <v>{ifo}:PSL-OSC_PRESS1MAX</v>
      </c>
      <c r="B468" t="str">
        <f>'Digital (D)'!O324</f>
        <v>OSC Water pressure max ()</v>
      </c>
      <c r="C468" t="s">
        <v>2094</v>
      </c>
      <c r="D468" t="s">
        <v>537</v>
      </c>
    </row>
    <row r="469" spans="1:4">
      <c r="A469" t="str">
        <f>'Digital (D)'!A325</f>
        <v>{ifo}:PSL-OSC_HEAD1TEMP</v>
      </c>
      <c r="B469" t="str">
        <f>'Digital (D)'!O325</f>
        <v>HPO Laser Head Temperature, head #</v>
      </c>
      <c r="C469" t="s">
        <v>2094</v>
      </c>
      <c r="D469" t="s">
        <v>2138</v>
      </c>
    </row>
    <row r="470" spans="1:4">
      <c r="A470" t="str">
        <f>'Digital (D)'!A326</f>
        <v>{ifo}:PSL-OSC_HEAD2TEMP</v>
      </c>
      <c r="B470" t="str">
        <f>'Digital (D)'!O326</f>
        <v>HPO Laser Head Temperature, head #</v>
      </c>
      <c r="C470" t="s">
        <v>2094</v>
      </c>
      <c r="D470" t="s">
        <v>2138</v>
      </c>
    </row>
    <row r="471" spans="1:4">
      <c r="A471" t="str">
        <f>'Digital (D)'!A327</f>
        <v>{ifo}:PSL-OSC_HEAD3TEMP</v>
      </c>
      <c r="B471" t="str">
        <f>'Digital (D)'!O327</f>
        <v>HPO Laser Head Temperature, head #</v>
      </c>
      <c r="C471" t="s">
        <v>2094</v>
      </c>
      <c r="D471" t="s">
        <v>2138</v>
      </c>
    </row>
    <row r="472" spans="1:4">
      <c r="A472" t="str">
        <f>'Digital (D)'!A328</f>
        <v>{ifo}:PSL-OSC_HEAD4TEMP</v>
      </c>
      <c r="B472" t="str">
        <f>'Digital (D)'!O328</f>
        <v>HPO Laser Head Temperature, head #</v>
      </c>
      <c r="C472" t="s">
        <v>2094</v>
      </c>
      <c r="D472" t="s">
        <v>2138</v>
      </c>
    </row>
    <row r="473" spans="1:4">
      <c r="A473" t="str">
        <f>'Digital (D)'!A329</f>
        <v>{ifo}:PSL-OSC_HEAD1FLOW</v>
      </c>
      <c r="B473" t="str">
        <f>'Digital (D)'!O329</f>
        <v>HPO Laser Head water flow rate [l/min], head #</v>
      </c>
      <c r="C473" t="s">
        <v>2094</v>
      </c>
      <c r="D473" t="s">
        <v>2139</v>
      </c>
    </row>
    <row r="474" spans="1:4">
      <c r="A474" t="str">
        <f>'Digital (D)'!A330</f>
        <v>{ifo}:PSL-OSC_HEAD2FLOW</v>
      </c>
      <c r="B474" t="str">
        <f>'Digital (D)'!O330</f>
        <v>HPO Laser Head water flow rate [l/min], head #</v>
      </c>
      <c r="C474" t="s">
        <v>2094</v>
      </c>
      <c r="D474" t="s">
        <v>2139</v>
      </c>
    </row>
    <row r="475" spans="1:4">
      <c r="A475" t="str">
        <f>'Digital (D)'!A331</f>
        <v>{ifo}:PSL-OSC_HEAD3FLOW</v>
      </c>
      <c r="B475" t="str">
        <f>'Digital (D)'!O331</f>
        <v>HPO Laser Head water flow rate [l/min], head #</v>
      </c>
      <c r="C475" t="s">
        <v>2094</v>
      </c>
      <c r="D475" t="s">
        <v>2139</v>
      </c>
    </row>
    <row r="476" spans="1:4">
      <c r="A476" t="str">
        <f>'Digital (D)'!A332</f>
        <v>{ifo}:PSL-OSC_HEAD4FLOW</v>
      </c>
      <c r="B476" t="str">
        <f>'Digital (D)'!O332</f>
        <v>HPO Laser Head water flow rate [l/min], head #</v>
      </c>
      <c r="C476" t="s">
        <v>2094</v>
      </c>
      <c r="D476" t="s">
        <v>2139</v>
      </c>
    </row>
    <row r="477" spans="1:4">
      <c r="A477" t="str">
        <f>'Digital (D)'!A333</f>
        <v>{ifo}:PSL-OSC_PWR1</v>
      </c>
      <c r="B477" t="str">
        <f>'Digital (D)'!O333</f>
        <v>HPO Laser Power, backward direction</v>
      </c>
      <c r="C477" t="s">
        <v>2094</v>
      </c>
      <c r="D477" t="s">
        <v>206</v>
      </c>
    </row>
    <row r="478" spans="1:4">
      <c r="A478" t="str">
        <f>'Digital (D)'!A334</f>
        <v>{ifo}:PSL-OSC_PWR2</v>
      </c>
      <c r="B478" t="str">
        <f>'Digital (D)'!O334</f>
        <v>HPO Laser Power, forward direction (only valid if external shutter is closed)</v>
      </c>
      <c r="C478" t="s">
        <v>2094</v>
      </c>
      <c r="D478" t="s">
        <v>206</v>
      </c>
    </row>
    <row r="479" spans="1:4">
      <c r="A479" t="str">
        <f>'Digital (D)'!A335</f>
        <v>{ifo}:PSL-OSC_PWREXT</v>
      </c>
      <c r="B479" t="str">
        <f>'Digital (D)'!O335</f>
        <v>HPO reading of power meter externally connected</v>
      </c>
      <c r="C479" t="s">
        <v>2094</v>
      </c>
      <c r="D479" t="s">
        <v>206</v>
      </c>
    </row>
    <row r="480" spans="1:4">
      <c r="A480" t="str">
        <f>'Digital (D)'!A336</f>
        <v>{ifo}:PSL-OSC_PWR_SUM</v>
      </c>
      <c r="B480" t="str">
        <f>'Digital (D)'!O336</f>
        <v>HPO sum of all three power meter</v>
      </c>
      <c r="C480" t="s">
        <v>2094</v>
      </c>
      <c r="D480" t="s">
        <v>206</v>
      </c>
    </row>
    <row r="481" spans="1:4">
      <c r="A481" t="str">
        <f>'Digital (D)'!A337</f>
        <v>{ifo}:PSL-OSC_PDLOCKDC_PWR</v>
      </c>
      <c r="B481" t="str">
        <f>'Digital (D)'!O337</f>
        <v>HPO reading of injection locking photo diode DC, calibrated in Watt</v>
      </c>
      <c r="C481" t="s">
        <v>2094</v>
      </c>
      <c r="D481" t="s">
        <v>206</v>
      </c>
    </row>
    <row r="482" spans="1:4">
      <c r="A482" t="str">
        <f>'Digital (D)'!A338</f>
        <v>{ifo}:PSL-OSC_LOCKGAIN</v>
      </c>
      <c r="B482" t="str">
        <f>'Digital (D)'!O338</f>
        <v>HPO loop gain of injection locking servo, set point</v>
      </c>
      <c r="C482" t="s">
        <v>2094</v>
      </c>
      <c r="D482" t="s">
        <v>208</v>
      </c>
    </row>
    <row r="483" spans="1:4">
      <c r="A483" t="str">
        <f>'Digital (D)'!A339</f>
        <v>{ifo}:PSL-OSC_LOCKOFFSET</v>
      </c>
      <c r="B483" t="str">
        <f>'Digital (D)'!O339</f>
        <v>HPO error point of injection locking servo, set point</v>
      </c>
      <c r="C483" t="s">
        <v>2094</v>
      </c>
      <c r="D483" t="s">
        <v>208</v>
      </c>
    </row>
    <row r="484" spans="1:4">
      <c r="A484" t="str">
        <f>'Digital (D)'!A340</f>
        <v>{ifo}:PSL-OSC_LOCKREF</v>
      </c>
      <c r="B484" t="str">
        <f>'Digital (D)'!O340</f>
        <v>HPO injection locking auto lock reference level, set point</v>
      </c>
      <c r="C484" t="s">
        <v>2094</v>
      </c>
      <c r="D484" t="s">
        <v>208</v>
      </c>
    </row>
    <row r="485" spans="1:4">
      <c r="A485" t="str">
        <f>'Digital (D)'!A341</f>
        <v>{ifo}:PSL-OSC_PDLOCKDC</v>
      </c>
      <c r="B485" t="str">
        <f>'Digital (D)'!O341</f>
        <v>HPO reading of injection locking photo diode DC [Volt]</v>
      </c>
      <c r="C485" t="s">
        <v>2094</v>
      </c>
      <c r="D485" t="s">
        <v>208</v>
      </c>
    </row>
    <row r="486" spans="1:4">
      <c r="A486" t="str">
        <f>'Digital (D)'!A342</f>
        <v>{ifo}:PSL-OSC_PDLOCKDC_MEAN</v>
      </c>
      <c r="B486" t="str">
        <f>'Digital (D)'!O342</f>
        <v>HPO reading of injection locking photo diode DC, 2s average</v>
      </c>
      <c r="C486" t="s">
        <v>2094</v>
      </c>
      <c r="D486" t="s">
        <v>208</v>
      </c>
    </row>
    <row r="487" spans="1:4">
      <c r="A487" t="str">
        <f>'Digital (D)'!A343</f>
        <v>{ifo}:PSL-OSC_PWRMETERFLOW</v>
      </c>
      <c r="B487" t="str">
        <f>'Digital (D)'!O343</f>
        <v>HPO water flow through laser internal aux. beam dumps and power meter</v>
      </c>
      <c r="C487" t="s">
        <v>2094</v>
      </c>
      <c r="D487" t="s">
        <v>2139</v>
      </c>
    </row>
    <row r="488" spans="1:4">
      <c r="A488" t="str">
        <f>'Digital (D)'!A344</f>
        <v>{ifo}:PSL-OSC_PZTVOLT</v>
      </c>
      <c r="B488" t="str">
        <f>'Digital (D)'!O344</f>
        <v>HPO injection locking control signal</v>
      </c>
      <c r="C488" t="s">
        <v>2094</v>
      </c>
      <c r="D488" t="s">
        <v>208</v>
      </c>
    </row>
    <row r="489" spans="1:4">
      <c r="A489" t="str">
        <f>'Digital (D)'!A345</f>
        <v>{ifo}:PSL-OSC_BOXTEMP</v>
      </c>
      <c r="B489" t="str">
        <f>'Digital (D)'!O345</f>
        <v>HPO air temperature in HPO laser box</v>
      </c>
      <c r="C489" t="s">
        <v>2094</v>
      </c>
      <c r="D489" t="s">
        <v>2138</v>
      </c>
    </row>
    <row r="490" spans="1:4">
      <c r="A490" t="str">
        <f>'Digital (D)'!A346</f>
        <v>{ifo}:PSL-OSC_PRESS1</v>
      </c>
      <c r="B490" t="str">
        <f>'Digital (D)'!O346</f>
        <v>HPO water pressure inlet at water manifold</v>
      </c>
      <c r="C490" t="s">
        <v>2094</v>
      </c>
      <c r="D490" t="s">
        <v>537</v>
      </c>
    </row>
    <row r="491" spans="1:4">
      <c r="A491" t="str">
        <f>'Digital (D)'!A347</f>
        <v>{ifo}:PSL-OSC_PRESS2</v>
      </c>
      <c r="B491" t="str">
        <f>'Digital (D)'!O347</f>
        <v>HPO water pressure return at water manifold</v>
      </c>
      <c r="C491" t="s">
        <v>2094</v>
      </c>
      <c r="D491" t="s">
        <v>537</v>
      </c>
    </row>
    <row r="492" spans="1:4">
      <c r="A492" t="str">
        <f>'Digital (D)'!A348</f>
        <v>{ifo}:PSL-OSC_XCHILCND</v>
      </c>
      <c r="B492" t="str">
        <f>'Digital (D)'!O348</f>
        <v>HPO crystal chiller, water conductivity</v>
      </c>
      <c r="C492" t="s">
        <v>2094</v>
      </c>
      <c r="D492" t="s">
        <v>2141</v>
      </c>
    </row>
    <row r="493" spans="1:4">
      <c r="A493" t="str">
        <f>'Digital (D)'!A349</f>
        <v>{ifo}:PSL-OSC_XCHILFLOW</v>
      </c>
      <c r="B493" t="str">
        <f>'Digital (D)'!O349</f>
        <v>HPO crystal chiller, water flow</v>
      </c>
      <c r="C493" t="s">
        <v>2094</v>
      </c>
      <c r="D493" t="s">
        <v>2139</v>
      </c>
    </row>
    <row r="494" spans="1:4">
      <c r="A494" t="str">
        <f>'Digital (D)'!A350</f>
        <v>{ifo}:PSL-OSC_XCHILTEMP</v>
      </c>
      <c r="B494" t="str">
        <f>'Digital (D)'!O350</f>
        <v>HPO crystal chiller, water temperature</v>
      </c>
      <c r="C494" t="s">
        <v>2094</v>
      </c>
      <c r="D494" t="s">
        <v>2138</v>
      </c>
    </row>
    <row r="495" spans="1:4">
      <c r="A495" t="str">
        <f>'Digital (D)'!A351</f>
        <v>{ifo}:PSL-OSC_XCHILTEMPSET</v>
      </c>
      <c r="B495" t="str">
        <f>'Digital (D)'!O351</f>
        <v>HPO crystal chiller, water temperature, set value</v>
      </c>
      <c r="C495" t="s">
        <v>2094</v>
      </c>
      <c r="D495" t="s">
        <v>2138</v>
      </c>
    </row>
    <row r="496" spans="1:4">
      <c r="A496" t="str">
        <f>'Digital (D)'!A352</f>
        <v>{ifo}:PSL-OSC_USER</v>
      </c>
      <c r="B496" t="str">
        <f>'Digital (D)'!O352</f>
        <v>name of laser operator who put laser into service mode</v>
      </c>
      <c r="C496" t="s">
        <v>2094</v>
      </c>
    </row>
    <row r="498" spans="1:4">
      <c r="A498" s="130" t="s">
        <v>2059</v>
      </c>
    </row>
    <row r="500" spans="1:4">
      <c r="B500" s="2"/>
    </row>
    <row r="501" spans="1:4">
      <c r="A501" s="1" t="s">
        <v>1877</v>
      </c>
      <c r="B501" s="2"/>
    </row>
    <row r="502" spans="1:4">
      <c r="A502" t="s">
        <v>1878</v>
      </c>
      <c r="B502" s="2" t="s">
        <v>2149</v>
      </c>
      <c r="C502" t="s">
        <v>2095</v>
      </c>
    </row>
    <row r="503" spans="1:4">
      <c r="A503" t="s">
        <v>1879</v>
      </c>
      <c r="B503" s="2" t="s">
        <v>2148</v>
      </c>
      <c r="C503" t="s">
        <v>2095</v>
      </c>
    </row>
    <row r="504" spans="1:4">
      <c r="A504" t="s">
        <v>1880</v>
      </c>
      <c r="B504" s="2" t="s">
        <v>2150</v>
      </c>
      <c r="C504" t="s">
        <v>2095</v>
      </c>
    </row>
    <row r="505" spans="1:4">
      <c r="A505" s="2" t="s">
        <v>2151</v>
      </c>
      <c r="B505" s="2" t="s">
        <v>2152</v>
      </c>
      <c r="C505" t="s">
        <v>2095</v>
      </c>
      <c r="D505" s="2" t="s">
        <v>2153</v>
      </c>
    </row>
    <row r="506" spans="1:4">
      <c r="A506" s="2" t="s">
        <v>2155</v>
      </c>
      <c r="B506" s="2" t="s">
        <v>2154</v>
      </c>
      <c r="C506" t="s">
        <v>2095</v>
      </c>
      <c r="D506" s="2" t="s">
        <v>2153</v>
      </c>
    </row>
    <row r="507" spans="1:4">
      <c r="A507" t="s">
        <v>1881</v>
      </c>
      <c r="B507" s="2" t="s">
        <v>2156</v>
      </c>
      <c r="C507" t="s">
        <v>2095</v>
      </c>
      <c r="D507" s="2" t="s">
        <v>2138</v>
      </c>
    </row>
    <row r="508" spans="1:4">
      <c r="A508" t="s">
        <v>1882</v>
      </c>
      <c r="B508" s="2" t="s">
        <v>2157</v>
      </c>
      <c r="C508" t="s">
        <v>2095</v>
      </c>
    </row>
    <row r="509" spans="1:4">
      <c r="A509" t="s">
        <v>1883</v>
      </c>
      <c r="B509" s="2" t="s">
        <v>2391</v>
      </c>
      <c r="C509" t="s">
        <v>2095</v>
      </c>
    </row>
    <row r="510" spans="1:4">
      <c r="A510" t="s">
        <v>1884</v>
      </c>
      <c r="B510" s="2" t="s">
        <v>2391</v>
      </c>
      <c r="C510" t="s">
        <v>2095</v>
      </c>
    </row>
    <row r="511" spans="1:4">
      <c r="A511" t="s">
        <v>1885</v>
      </c>
      <c r="B511" s="2" t="s">
        <v>2391</v>
      </c>
      <c r="C511" t="s">
        <v>2095</v>
      </c>
    </row>
    <row r="512" spans="1:4">
      <c r="A512" t="s">
        <v>1886</v>
      </c>
      <c r="B512" s="2" t="s">
        <v>2391</v>
      </c>
      <c r="C512" t="s">
        <v>2095</v>
      </c>
    </row>
    <row r="513" spans="1:4">
      <c r="A513" t="s">
        <v>1887</v>
      </c>
      <c r="B513" s="2" t="s">
        <v>2391</v>
      </c>
      <c r="C513" t="s">
        <v>2095</v>
      </c>
    </row>
    <row r="514" spans="1:4">
      <c r="A514" t="s">
        <v>1888</v>
      </c>
      <c r="B514" s="2" t="s">
        <v>2391</v>
      </c>
      <c r="C514" t="s">
        <v>2095</v>
      </c>
    </row>
    <row r="515" spans="1:4">
      <c r="A515" t="s">
        <v>1889</v>
      </c>
      <c r="B515" s="2" t="s">
        <v>2391</v>
      </c>
      <c r="C515" t="s">
        <v>2095</v>
      </c>
    </row>
    <row r="516" spans="1:4">
      <c r="A516" t="s">
        <v>1890</v>
      </c>
      <c r="B516" s="2" t="s">
        <v>2391</v>
      </c>
      <c r="C516" t="s">
        <v>2095</v>
      </c>
    </row>
    <row r="517" spans="1:4">
      <c r="A517" t="s">
        <v>1891</v>
      </c>
      <c r="B517" s="2" t="s">
        <v>2158</v>
      </c>
      <c r="C517" t="s">
        <v>2095</v>
      </c>
      <c r="D517" s="2" t="s">
        <v>208</v>
      </c>
    </row>
    <row r="518" spans="1:4">
      <c r="A518" t="s">
        <v>1892</v>
      </c>
      <c r="B518" s="2" t="s">
        <v>2159</v>
      </c>
      <c r="C518" t="s">
        <v>2095</v>
      </c>
      <c r="D518" s="2" t="s">
        <v>208</v>
      </c>
    </row>
    <row r="519" spans="1:4">
      <c r="A519" t="s">
        <v>1893</v>
      </c>
      <c r="B519" s="2" t="s">
        <v>2160</v>
      </c>
      <c r="C519" t="s">
        <v>2095</v>
      </c>
      <c r="D519" s="2" t="s">
        <v>208</v>
      </c>
    </row>
    <row r="520" spans="1:4">
      <c r="A520" t="s">
        <v>1894</v>
      </c>
      <c r="B520" s="2" t="s">
        <v>2161</v>
      </c>
      <c r="C520" t="s">
        <v>2095</v>
      </c>
      <c r="D520" s="2" t="s">
        <v>208</v>
      </c>
    </row>
    <row r="521" spans="1:4">
      <c r="A521" t="s">
        <v>1895</v>
      </c>
      <c r="B521" s="2" t="s">
        <v>2162</v>
      </c>
      <c r="C521" t="s">
        <v>2095</v>
      </c>
    </row>
    <row r="522" spans="1:4">
      <c r="A522" t="s">
        <v>1896</v>
      </c>
      <c r="B522" s="2" t="s">
        <v>2163</v>
      </c>
      <c r="C522" t="s">
        <v>2095</v>
      </c>
      <c r="D522" s="2" t="s">
        <v>2167</v>
      </c>
    </row>
    <row r="523" spans="1:4">
      <c r="A523" t="s">
        <v>1897</v>
      </c>
      <c r="B523" s="2" t="s">
        <v>2164</v>
      </c>
      <c r="C523" t="s">
        <v>2095</v>
      </c>
      <c r="D523" s="2" t="s">
        <v>208</v>
      </c>
    </row>
    <row r="524" spans="1:4">
      <c r="A524" t="s">
        <v>1898</v>
      </c>
      <c r="B524" s="2" t="s">
        <v>2165</v>
      </c>
      <c r="C524" t="s">
        <v>2095</v>
      </c>
      <c r="D524" s="2" t="s">
        <v>208</v>
      </c>
    </row>
    <row r="525" spans="1:4">
      <c r="A525" t="s">
        <v>1899</v>
      </c>
      <c r="B525" s="2" t="s">
        <v>2393</v>
      </c>
      <c r="C525" t="s">
        <v>2095</v>
      </c>
    </row>
    <row r="526" spans="1:4">
      <c r="A526" t="s">
        <v>1900</v>
      </c>
      <c r="B526" s="2" t="s">
        <v>2166</v>
      </c>
      <c r="C526" t="s">
        <v>2095</v>
      </c>
      <c r="D526" s="2" t="s">
        <v>2126</v>
      </c>
    </row>
    <row r="527" spans="1:4">
      <c r="A527" t="s">
        <v>1901</v>
      </c>
      <c r="B527" s="2" t="s">
        <v>2393</v>
      </c>
      <c r="C527" t="s">
        <v>2095</v>
      </c>
      <c r="D527" s="2" t="s">
        <v>2126</v>
      </c>
    </row>
    <row r="528" spans="1:4">
      <c r="A528" t="s">
        <v>1902</v>
      </c>
      <c r="B528" s="2" t="s">
        <v>2168</v>
      </c>
      <c r="C528" t="s">
        <v>2095</v>
      </c>
      <c r="D528" s="2" t="s">
        <v>2173</v>
      </c>
    </row>
    <row r="529" spans="1:4">
      <c r="A529" t="s">
        <v>1903</v>
      </c>
      <c r="B529" s="2" t="s">
        <v>2171</v>
      </c>
      <c r="C529" t="s">
        <v>2095</v>
      </c>
      <c r="D529" s="2" t="s">
        <v>2174</v>
      </c>
    </row>
    <row r="530" spans="1:4">
      <c r="A530" t="s">
        <v>1904</v>
      </c>
      <c r="B530" s="2" t="s">
        <v>2290</v>
      </c>
      <c r="C530" t="s">
        <v>2095</v>
      </c>
      <c r="D530" s="2" t="s">
        <v>2176</v>
      </c>
    </row>
    <row r="531" spans="1:4">
      <c r="A531" t="s">
        <v>1905</v>
      </c>
      <c r="B531" s="2" t="s">
        <v>2170</v>
      </c>
      <c r="C531" t="s">
        <v>2095</v>
      </c>
      <c r="D531" s="2" t="s">
        <v>2137</v>
      </c>
    </row>
    <row r="532" spans="1:4">
      <c r="A532" t="s">
        <v>1906</v>
      </c>
      <c r="B532" s="2" t="s">
        <v>2169</v>
      </c>
      <c r="C532" t="s">
        <v>2095</v>
      </c>
      <c r="D532" s="2" t="s">
        <v>2175</v>
      </c>
    </row>
    <row r="533" spans="1:4">
      <c r="A533" t="s">
        <v>1907</v>
      </c>
      <c r="B533" s="2" t="s">
        <v>2172</v>
      </c>
      <c r="C533" t="s">
        <v>2095</v>
      </c>
    </row>
    <row r="534" spans="1:4">
      <c r="A534" t="s">
        <v>1908</v>
      </c>
      <c r="B534" s="2" t="s">
        <v>2177</v>
      </c>
      <c r="C534" t="s">
        <v>2095</v>
      </c>
    </row>
    <row r="535" spans="1:4">
      <c r="A535" t="s">
        <v>1909</v>
      </c>
      <c r="B535" s="2" t="s">
        <v>2178</v>
      </c>
      <c r="C535" t="s">
        <v>2095</v>
      </c>
      <c r="D535" s="2" t="s">
        <v>208</v>
      </c>
    </row>
    <row r="536" spans="1:4">
      <c r="A536" t="s">
        <v>1910</v>
      </c>
      <c r="B536" s="2" t="s">
        <v>2179</v>
      </c>
      <c r="C536" t="s">
        <v>2095</v>
      </c>
      <c r="D536" s="2" t="s">
        <v>2138</v>
      </c>
    </row>
    <row r="537" spans="1:4">
      <c r="A537" t="s">
        <v>1911</v>
      </c>
      <c r="B537" s="2" t="s">
        <v>2245</v>
      </c>
      <c r="C537" t="s">
        <v>2095</v>
      </c>
      <c r="D537" s="2" t="s">
        <v>541</v>
      </c>
    </row>
    <row r="538" spans="1:4">
      <c r="A538" t="s">
        <v>1912</v>
      </c>
      <c r="B538" s="2" t="s">
        <v>2246</v>
      </c>
      <c r="C538" t="s">
        <v>2095</v>
      </c>
      <c r="D538" s="2" t="s">
        <v>208</v>
      </c>
    </row>
    <row r="539" spans="1:4">
      <c r="A539" t="s">
        <v>1913</v>
      </c>
      <c r="B539" s="2" t="s">
        <v>2247</v>
      </c>
      <c r="C539" t="s">
        <v>2095</v>
      </c>
      <c r="D539" s="2" t="s">
        <v>208</v>
      </c>
    </row>
    <row r="540" spans="1:4">
      <c r="A540" t="s">
        <v>1914</v>
      </c>
      <c r="B540" s="2" t="s">
        <v>2250</v>
      </c>
      <c r="C540" t="s">
        <v>2095</v>
      </c>
    </row>
    <row r="541" spans="1:4">
      <c r="A541" t="s">
        <v>1915</v>
      </c>
      <c r="B541" s="2" t="s">
        <v>2248</v>
      </c>
      <c r="C541" t="s">
        <v>2095</v>
      </c>
    </row>
    <row r="542" spans="1:4">
      <c r="A542" t="s">
        <v>1916</v>
      </c>
      <c r="B542" s="2" t="s">
        <v>2249</v>
      </c>
      <c r="C542" t="s">
        <v>2095</v>
      </c>
    </row>
    <row r="543" spans="1:4">
      <c r="A543" t="s">
        <v>1917</v>
      </c>
      <c r="B543" s="2" t="s">
        <v>2251</v>
      </c>
      <c r="C543" t="s">
        <v>2095</v>
      </c>
    </row>
    <row r="544" spans="1:4">
      <c r="A544" t="s">
        <v>1918</v>
      </c>
      <c r="B544" s="2" t="s">
        <v>2252</v>
      </c>
      <c r="C544" t="s">
        <v>2095</v>
      </c>
    </row>
    <row r="545" spans="1:4">
      <c r="A545" t="s">
        <v>1919</v>
      </c>
      <c r="B545" s="2" t="s">
        <v>2393</v>
      </c>
      <c r="C545" t="s">
        <v>2095</v>
      </c>
    </row>
    <row r="546" spans="1:4">
      <c r="A546" t="s">
        <v>1920</v>
      </c>
      <c r="B546" s="2" t="s">
        <v>2177</v>
      </c>
      <c r="C546" t="s">
        <v>2095</v>
      </c>
    </row>
    <row r="547" spans="1:4">
      <c r="A547" t="s">
        <v>1921</v>
      </c>
      <c r="B547" s="2" t="s">
        <v>2245</v>
      </c>
      <c r="C547" t="s">
        <v>2095</v>
      </c>
      <c r="D547" s="2" t="s">
        <v>541</v>
      </c>
    </row>
    <row r="548" spans="1:4">
      <c r="A548" t="s">
        <v>1922</v>
      </c>
      <c r="B548" s="2" t="s">
        <v>2246</v>
      </c>
      <c r="C548" t="s">
        <v>2095</v>
      </c>
      <c r="D548" s="2" t="s">
        <v>208</v>
      </c>
    </row>
    <row r="549" spans="1:4">
      <c r="A549" t="s">
        <v>1923</v>
      </c>
      <c r="B549" s="2" t="s">
        <v>2247</v>
      </c>
      <c r="C549" t="s">
        <v>2095</v>
      </c>
      <c r="D549" s="2" t="s">
        <v>208</v>
      </c>
    </row>
    <row r="550" spans="1:4">
      <c r="A550" t="s">
        <v>1924</v>
      </c>
      <c r="B550" s="2" t="s">
        <v>2180</v>
      </c>
      <c r="C550" t="s">
        <v>2095</v>
      </c>
    </row>
    <row r="551" spans="1:4">
      <c r="A551" t="s">
        <v>1925</v>
      </c>
      <c r="B551" s="2" t="s">
        <v>2181</v>
      </c>
      <c r="C551" t="s">
        <v>2095</v>
      </c>
    </row>
    <row r="552" spans="1:4">
      <c r="A552" t="s">
        <v>1926</v>
      </c>
      <c r="B552" s="2" t="s">
        <v>2182</v>
      </c>
      <c r="C552" t="s">
        <v>2095</v>
      </c>
      <c r="D552" s="2" t="s">
        <v>208</v>
      </c>
    </row>
    <row r="553" spans="1:4">
      <c r="A553" t="s">
        <v>1927</v>
      </c>
      <c r="B553" s="2" t="s">
        <v>2183</v>
      </c>
      <c r="C553" t="s">
        <v>2095</v>
      </c>
    </row>
    <row r="554" spans="1:4">
      <c r="A554" t="s">
        <v>1928</v>
      </c>
      <c r="B554" s="2" t="s">
        <v>2184</v>
      </c>
      <c r="C554" t="s">
        <v>2095</v>
      </c>
    </row>
    <row r="555" spans="1:4">
      <c r="A555" t="s">
        <v>1929</v>
      </c>
      <c r="B555" s="2" t="s">
        <v>2185</v>
      </c>
      <c r="C555" t="s">
        <v>2095</v>
      </c>
      <c r="D555" s="2"/>
    </row>
    <row r="556" spans="1:4">
      <c r="A556" t="s">
        <v>1930</v>
      </c>
      <c r="B556" s="2" t="s">
        <v>2186</v>
      </c>
      <c r="C556" t="s">
        <v>2095</v>
      </c>
      <c r="D556" s="2"/>
    </row>
    <row r="557" spans="1:4">
      <c r="B557" s="2"/>
    </row>
    <row r="558" spans="1:4">
      <c r="A558" s="1" t="s">
        <v>1931</v>
      </c>
      <c r="B558" s="2"/>
    </row>
    <row r="559" spans="1:4">
      <c r="A559" t="s">
        <v>1932</v>
      </c>
      <c r="B559" s="2" t="s">
        <v>2187</v>
      </c>
      <c r="C559" t="s">
        <v>2095</v>
      </c>
      <c r="D559" t="s">
        <v>208</v>
      </c>
    </row>
    <row r="560" spans="1:4">
      <c r="A560" t="s">
        <v>1933</v>
      </c>
      <c r="B560" s="2" t="s">
        <v>2149</v>
      </c>
      <c r="C560" t="s">
        <v>2095</v>
      </c>
      <c r="D560" t="s">
        <v>541</v>
      </c>
    </row>
    <row r="561" spans="1:4">
      <c r="A561" t="s">
        <v>1934</v>
      </c>
      <c r="B561" s="2" t="s">
        <v>2148</v>
      </c>
      <c r="C561" t="s">
        <v>2095</v>
      </c>
    </row>
    <row r="562" spans="1:4">
      <c r="A562" t="s">
        <v>1935</v>
      </c>
      <c r="B562" s="2" t="s">
        <v>2188</v>
      </c>
      <c r="C562" t="s">
        <v>2095</v>
      </c>
    </row>
    <row r="563" spans="1:4">
      <c r="A563" t="s">
        <v>2191</v>
      </c>
      <c r="B563" s="2" t="s">
        <v>2192</v>
      </c>
      <c r="C563" t="s">
        <v>2095</v>
      </c>
    </row>
    <row r="564" spans="1:4">
      <c r="A564" t="s">
        <v>1936</v>
      </c>
      <c r="B564" s="2" t="s">
        <v>2189</v>
      </c>
      <c r="C564" t="s">
        <v>2095</v>
      </c>
      <c r="D564" t="s">
        <v>475</v>
      </c>
    </row>
    <row r="565" spans="1:4">
      <c r="A565" t="s">
        <v>1937</v>
      </c>
      <c r="B565" s="2" t="s">
        <v>2193</v>
      </c>
      <c r="C565" t="s">
        <v>2095</v>
      </c>
      <c r="D565" t="s">
        <v>475</v>
      </c>
    </row>
    <row r="566" spans="1:4">
      <c r="A566" t="s">
        <v>1938</v>
      </c>
      <c r="B566" s="2" t="s">
        <v>2194</v>
      </c>
      <c r="C566" t="s">
        <v>2095</v>
      </c>
      <c r="D566" t="s">
        <v>475</v>
      </c>
    </row>
    <row r="567" spans="1:4">
      <c r="A567" t="s">
        <v>1939</v>
      </c>
      <c r="B567" s="2" t="s">
        <v>2195</v>
      </c>
      <c r="C567" t="s">
        <v>2095</v>
      </c>
      <c r="D567" t="s">
        <v>475</v>
      </c>
    </row>
    <row r="568" spans="1:4">
      <c r="A568" t="s">
        <v>1940</v>
      </c>
      <c r="B568" s="2" t="s">
        <v>2196</v>
      </c>
      <c r="C568" t="s">
        <v>2095</v>
      </c>
    </row>
    <row r="569" spans="1:4">
      <c r="A569" t="s">
        <v>1941</v>
      </c>
      <c r="B569" s="2" t="s">
        <v>2197</v>
      </c>
      <c r="C569" t="s">
        <v>2095</v>
      </c>
    </row>
    <row r="570" spans="1:4">
      <c r="A570" t="s">
        <v>1942</v>
      </c>
      <c r="B570" s="2" t="s">
        <v>2198</v>
      </c>
      <c r="C570" t="s">
        <v>2095</v>
      </c>
    </row>
    <row r="571" spans="1:4">
      <c r="A571" t="s">
        <v>1943</v>
      </c>
      <c r="B571" s="2" t="s">
        <v>2199</v>
      </c>
      <c r="C571" t="s">
        <v>2095</v>
      </c>
    </row>
    <row r="572" spans="1:4">
      <c r="A572" t="s">
        <v>1944</v>
      </c>
      <c r="B572" s="2" t="s">
        <v>2200</v>
      </c>
      <c r="C572" t="s">
        <v>2095</v>
      </c>
    </row>
    <row r="573" spans="1:4">
      <c r="A573" t="s">
        <v>2190</v>
      </c>
      <c r="B573" s="2" t="s">
        <v>2201</v>
      </c>
      <c r="C573" t="s">
        <v>2095</v>
      </c>
    </row>
    <row r="574" spans="1:4">
      <c r="A574" t="s">
        <v>1945</v>
      </c>
      <c r="B574" s="2" t="s">
        <v>2202</v>
      </c>
      <c r="C574" t="s">
        <v>2095</v>
      </c>
    </row>
    <row r="575" spans="1:4">
      <c r="A575" t="s">
        <v>1946</v>
      </c>
      <c r="B575" s="2" t="s">
        <v>2188</v>
      </c>
      <c r="C575" t="s">
        <v>2095</v>
      </c>
    </row>
    <row r="576" spans="1:4">
      <c r="A576" t="s">
        <v>1947</v>
      </c>
      <c r="B576" s="2" t="s">
        <v>2188</v>
      </c>
      <c r="C576" t="s">
        <v>2095</v>
      </c>
    </row>
    <row r="577" spans="1:4">
      <c r="A577" t="s">
        <v>1948</v>
      </c>
      <c r="B577" s="2" t="s">
        <v>2188</v>
      </c>
      <c r="C577" t="s">
        <v>2095</v>
      </c>
    </row>
    <row r="578" spans="1:4">
      <c r="A578" t="s">
        <v>1949</v>
      </c>
      <c r="B578" s="2" t="s">
        <v>2188</v>
      </c>
      <c r="C578" t="s">
        <v>2095</v>
      </c>
    </row>
    <row r="579" spans="1:4">
      <c r="A579" t="s">
        <v>1950</v>
      </c>
      <c r="B579" s="2" t="s">
        <v>2204</v>
      </c>
      <c r="C579" t="s">
        <v>2095</v>
      </c>
    </row>
    <row r="580" spans="1:4">
      <c r="A580" t="s">
        <v>1951</v>
      </c>
      <c r="B580" s="2" t="s">
        <v>2217</v>
      </c>
      <c r="C580" t="s">
        <v>2095</v>
      </c>
    </row>
    <row r="581" spans="1:4">
      <c r="A581" t="s">
        <v>1952</v>
      </c>
      <c r="B581" s="2" t="s">
        <v>2205</v>
      </c>
      <c r="C581" t="s">
        <v>2095</v>
      </c>
    </row>
    <row r="582" spans="1:4">
      <c r="A582" t="s">
        <v>1953</v>
      </c>
      <c r="B582" s="2" t="s">
        <v>2206</v>
      </c>
      <c r="C582" t="s">
        <v>2095</v>
      </c>
    </row>
    <row r="583" spans="1:4">
      <c r="A583" t="s">
        <v>1954</v>
      </c>
      <c r="B583" s="2" t="s">
        <v>2207</v>
      </c>
      <c r="C583" t="s">
        <v>2095</v>
      </c>
    </row>
    <row r="584" spans="1:4">
      <c r="A584" t="s">
        <v>1955</v>
      </c>
      <c r="B584" s="2" t="s">
        <v>2208</v>
      </c>
      <c r="C584" t="s">
        <v>2095</v>
      </c>
      <c r="D584" t="s">
        <v>208</v>
      </c>
    </row>
    <row r="585" spans="1:4">
      <c r="A585" t="s">
        <v>1956</v>
      </c>
      <c r="B585" s="2" t="s">
        <v>2209</v>
      </c>
      <c r="C585" t="s">
        <v>2095</v>
      </c>
      <c r="D585" t="s">
        <v>208</v>
      </c>
    </row>
    <row r="586" spans="1:4">
      <c r="A586" t="s">
        <v>1957</v>
      </c>
      <c r="B586" s="2" t="s">
        <v>2220</v>
      </c>
      <c r="C586" t="s">
        <v>2095</v>
      </c>
    </row>
    <row r="587" spans="1:4">
      <c r="A587" t="s">
        <v>1958</v>
      </c>
      <c r="B587" s="2" t="s">
        <v>2218</v>
      </c>
      <c r="C587" t="s">
        <v>2095</v>
      </c>
    </row>
    <row r="588" spans="1:4">
      <c r="A588" t="s">
        <v>1959</v>
      </c>
      <c r="B588" s="2" t="s">
        <v>2212</v>
      </c>
      <c r="C588" t="s">
        <v>2095</v>
      </c>
      <c r="D588" t="s">
        <v>541</v>
      </c>
    </row>
    <row r="589" spans="1:4">
      <c r="A589" t="s">
        <v>1960</v>
      </c>
      <c r="B589" s="2" t="s">
        <v>2213</v>
      </c>
      <c r="C589" t="s">
        <v>2095</v>
      </c>
      <c r="D589" t="s">
        <v>2219</v>
      </c>
    </row>
    <row r="590" spans="1:4">
      <c r="A590" t="s">
        <v>1961</v>
      </c>
      <c r="B590" s="2" t="s">
        <v>2214</v>
      </c>
      <c r="C590" t="s">
        <v>2095</v>
      </c>
    </row>
    <row r="591" spans="1:4">
      <c r="A591" t="s">
        <v>1962</v>
      </c>
      <c r="B591" s="2" t="s">
        <v>2215</v>
      </c>
      <c r="C591" t="s">
        <v>2095</v>
      </c>
    </row>
    <row r="592" spans="1:4">
      <c r="A592" t="s">
        <v>1963</v>
      </c>
      <c r="B592" s="2" t="s">
        <v>2210</v>
      </c>
      <c r="C592" t="s">
        <v>2095</v>
      </c>
      <c r="D592" t="s">
        <v>208</v>
      </c>
    </row>
    <row r="593" spans="1:4">
      <c r="A593" t="s">
        <v>1964</v>
      </c>
      <c r="B593" s="2" t="s">
        <v>2211</v>
      </c>
      <c r="C593" t="s">
        <v>2095</v>
      </c>
      <c r="D593" t="s">
        <v>208</v>
      </c>
    </row>
    <row r="594" spans="1:4">
      <c r="A594" t="s">
        <v>1965</v>
      </c>
      <c r="B594" s="2" t="s">
        <v>2216</v>
      </c>
      <c r="C594" t="s">
        <v>2095</v>
      </c>
    </row>
    <row r="595" spans="1:4">
      <c r="A595" t="s">
        <v>1966</v>
      </c>
      <c r="B595" s="2" t="s">
        <v>2221</v>
      </c>
      <c r="C595" t="s">
        <v>2095</v>
      </c>
      <c r="D595" t="s">
        <v>208</v>
      </c>
    </row>
    <row r="596" spans="1:4">
      <c r="A596" t="s">
        <v>1967</v>
      </c>
      <c r="B596" s="2" t="s">
        <v>2222</v>
      </c>
      <c r="C596" t="s">
        <v>2095</v>
      </c>
      <c r="D596" t="s">
        <v>208</v>
      </c>
    </row>
    <row r="597" spans="1:4">
      <c r="A597" t="s">
        <v>1968</v>
      </c>
      <c r="B597" s="2" t="s">
        <v>2223</v>
      </c>
      <c r="C597" t="s">
        <v>2095</v>
      </c>
    </row>
    <row r="598" spans="1:4">
      <c r="A598" t="s">
        <v>1969</v>
      </c>
      <c r="B598" s="2" t="s">
        <v>2224</v>
      </c>
      <c r="C598" t="s">
        <v>2095</v>
      </c>
    </row>
    <row r="599" spans="1:4">
      <c r="A599" t="s">
        <v>1970</v>
      </c>
      <c r="B599" s="2" t="s">
        <v>2225</v>
      </c>
      <c r="C599" t="s">
        <v>2095</v>
      </c>
      <c r="D599" t="s">
        <v>541</v>
      </c>
    </row>
    <row r="600" spans="1:4">
      <c r="A600" t="s">
        <v>1971</v>
      </c>
      <c r="B600" s="2" t="s">
        <v>2213</v>
      </c>
      <c r="C600" t="s">
        <v>2095</v>
      </c>
      <c r="D600" t="s">
        <v>2219</v>
      </c>
    </row>
    <row r="601" spans="1:4">
      <c r="A601" t="s">
        <v>1972</v>
      </c>
      <c r="B601" s="2" t="s">
        <v>2214</v>
      </c>
      <c r="C601" t="s">
        <v>2095</v>
      </c>
    </row>
    <row r="602" spans="1:4">
      <c r="A602" t="s">
        <v>1973</v>
      </c>
      <c r="B602" s="2" t="s">
        <v>2215</v>
      </c>
      <c r="C602" t="s">
        <v>2095</v>
      </c>
    </row>
    <row r="603" spans="1:4">
      <c r="A603" t="s">
        <v>1974</v>
      </c>
      <c r="B603" s="2" t="s">
        <v>2226</v>
      </c>
      <c r="C603" t="s">
        <v>2095</v>
      </c>
      <c r="D603" t="s">
        <v>208</v>
      </c>
    </row>
    <row r="604" spans="1:4">
      <c r="A604" t="s">
        <v>1975</v>
      </c>
      <c r="B604" s="2" t="s">
        <v>2227</v>
      </c>
      <c r="C604" t="s">
        <v>2095</v>
      </c>
      <c r="D604" t="s">
        <v>208</v>
      </c>
    </row>
    <row r="605" spans="1:4">
      <c r="A605" t="s">
        <v>1976</v>
      </c>
      <c r="B605" s="2" t="s">
        <v>2228</v>
      </c>
      <c r="C605" t="s">
        <v>2095</v>
      </c>
    </row>
    <row r="606" spans="1:4">
      <c r="A606" t="s">
        <v>1977</v>
      </c>
      <c r="B606" s="2" t="s">
        <v>2229</v>
      </c>
      <c r="C606" t="s">
        <v>2095</v>
      </c>
    </row>
    <row r="607" spans="1:4">
      <c r="A607" t="s">
        <v>1978</v>
      </c>
      <c r="B607" s="2" t="s">
        <v>2230</v>
      </c>
      <c r="C607" t="s">
        <v>2095</v>
      </c>
    </row>
    <row r="608" spans="1:4">
      <c r="A608" t="s">
        <v>1979</v>
      </c>
      <c r="B608" s="2" t="s">
        <v>2231</v>
      </c>
      <c r="C608" t="s">
        <v>2095</v>
      </c>
    </row>
    <row r="609" spans="1:4">
      <c r="A609" t="s">
        <v>1980</v>
      </c>
      <c r="B609" s="2" t="s">
        <v>2232</v>
      </c>
      <c r="C609" t="s">
        <v>2095</v>
      </c>
    </row>
    <row r="610" spans="1:4">
      <c r="A610" t="s">
        <v>1981</v>
      </c>
      <c r="B610" s="2" t="s">
        <v>2233</v>
      </c>
      <c r="C610" t="s">
        <v>2095</v>
      </c>
    </row>
    <row r="611" spans="1:4">
      <c r="A611" t="s">
        <v>1982</v>
      </c>
      <c r="B611" s="2" t="s">
        <v>2238</v>
      </c>
      <c r="C611" t="s">
        <v>2095</v>
      </c>
    </row>
    <row r="612" spans="1:4">
      <c r="A612" t="s">
        <v>1983</v>
      </c>
      <c r="B612" s="2" t="s">
        <v>2236</v>
      </c>
      <c r="C612" t="s">
        <v>2095</v>
      </c>
      <c r="D612" t="s">
        <v>541</v>
      </c>
    </row>
    <row r="613" spans="1:4">
      <c r="A613" t="s">
        <v>1984</v>
      </c>
      <c r="B613" s="2" t="s">
        <v>2235</v>
      </c>
      <c r="C613" t="s">
        <v>2095</v>
      </c>
    </row>
    <row r="614" spans="1:4">
      <c r="A614" t="s">
        <v>1985</v>
      </c>
      <c r="B614" s="2" t="s">
        <v>2289</v>
      </c>
      <c r="C614" t="s">
        <v>2095</v>
      </c>
      <c r="D614" t="s">
        <v>2137</v>
      </c>
    </row>
    <row r="615" spans="1:4">
      <c r="A615" t="s">
        <v>1986</v>
      </c>
      <c r="B615" s="2" t="s">
        <v>2234</v>
      </c>
      <c r="C615" t="s">
        <v>2095</v>
      </c>
      <c r="D615" t="s">
        <v>2237</v>
      </c>
    </row>
    <row r="616" spans="1:4">
      <c r="A616" t="s">
        <v>1987</v>
      </c>
      <c r="B616" s="2" t="s">
        <v>2239</v>
      </c>
      <c r="C616" t="s">
        <v>2095</v>
      </c>
    </row>
    <row r="617" spans="1:4">
      <c r="A617" t="s">
        <v>1988</v>
      </c>
      <c r="B617" s="2" t="s">
        <v>2240</v>
      </c>
      <c r="C617" t="s">
        <v>2095</v>
      </c>
      <c r="D617" t="s">
        <v>208</v>
      </c>
    </row>
    <row r="618" spans="1:4">
      <c r="A618" t="s">
        <v>1989</v>
      </c>
      <c r="B618" s="2" t="s">
        <v>2241</v>
      </c>
      <c r="C618" t="s">
        <v>2095</v>
      </c>
    </row>
    <row r="619" spans="1:4">
      <c r="A619" t="s">
        <v>1990</v>
      </c>
      <c r="B619" s="2" t="s">
        <v>2242</v>
      </c>
      <c r="C619" t="s">
        <v>2095</v>
      </c>
    </row>
    <row r="620" spans="1:4">
      <c r="A620" t="s">
        <v>1991</v>
      </c>
      <c r="B620" s="2" t="s">
        <v>2243</v>
      </c>
      <c r="C620" t="s">
        <v>2095</v>
      </c>
    </row>
    <row r="621" spans="1:4">
      <c r="A621" t="s">
        <v>1992</v>
      </c>
      <c r="B621" s="2" t="s">
        <v>2244</v>
      </c>
      <c r="C621" t="s">
        <v>2095</v>
      </c>
    </row>
    <row r="622" spans="1:4">
      <c r="A622" t="s">
        <v>1993</v>
      </c>
      <c r="B622" s="2" t="s">
        <v>2072</v>
      </c>
      <c r="C622" t="s">
        <v>2095</v>
      </c>
    </row>
    <row r="623" spans="1:4">
      <c r="A623" t="s">
        <v>1994</v>
      </c>
      <c r="B623" s="2" t="s">
        <v>2073</v>
      </c>
      <c r="C623" t="s">
        <v>2095</v>
      </c>
    </row>
    <row r="624" spans="1:4">
      <c r="A624" t="s">
        <v>1995</v>
      </c>
      <c r="B624" s="2" t="s">
        <v>2074</v>
      </c>
      <c r="C624" t="s">
        <v>2095</v>
      </c>
    </row>
    <row r="625" spans="1:4">
      <c r="A625" t="s">
        <v>1996</v>
      </c>
      <c r="B625" s="2" t="s">
        <v>2075</v>
      </c>
      <c r="C625" t="s">
        <v>2095</v>
      </c>
    </row>
    <row r="626" spans="1:4">
      <c r="A626" t="s">
        <v>1997</v>
      </c>
      <c r="B626" s="2" t="s">
        <v>2188</v>
      </c>
      <c r="C626" t="s">
        <v>2095</v>
      </c>
    </row>
    <row r="627" spans="1:4">
      <c r="B627" s="2"/>
    </row>
    <row r="628" spans="1:4">
      <c r="A628" t="s">
        <v>1998</v>
      </c>
      <c r="B628" s="2" t="s">
        <v>2253</v>
      </c>
      <c r="C628" t="s">
        <v>2095</v>
      </c>
    </row>
    <row r="629" spans="1:4">
      <c r="A629" t="s">
        <v>1999</v>
      </c>
      <c r="B629" s="2" t="s">
        <v>2254</v>
      </c>
      <c r="C629" t="s">
        <v>2095</v>
      </c>
    </row>
    <row r="630" spans="1:4">
      <c r="A630" t="s">
        <v>2000</v>
      </c>
      <c r="B630" s="2" t="s">
        <v>2255</v>
      </c>
      <c r="C630" t="s">
        <v>2095</v>
      </c>
    </row>
    <row r="631" spans="1:4">
      <c r="A631" t="s">
        <v>2001</v>
      </c>
      <c r="B631" s="2" t="s">
        <v>2259</v>
      </c>
      <c r="C631" t="s">
        <v>2095</v>
      </c>
    </row>
    <row r="632" spans="1:4">
      <c r="A632" t="s">
        <v>2002</v>
      </c>
      <c r="B632" s="2" t="s">
        <v>2256</v>
      </c>
      <c r="C632" t="s">
        <v>2095</v>
      </c>
    </row>
    <row r="633" spans="1:4">
      <c r="A633" t="s">
        <v>2003</v>
      </c>
      <c r="B633" s="2" t="s">
        <v>2258</v>
      </c>
      <c r="C633" t="s">
        <v>2095</v>
      </c>
    </row>
    <row r="634" spans="1:4">
      <c r="A634" t="s">
        <v>2004</v>
      </c>
      <c r="B634" s="2" t="s">
        <v>2257</v>
      </c>
      <c r="C634" t="s">
        <v>2095</v>
      </c>
    </row>
    <row r="635" spans="1:4">
      <c r="B635" s="2"/>
    </row>
    <row r="636" spans="1:4">
      <c r="A636" t="s">
        <v>2051</v>
      </c>
      <c r="B636" s="2" t="s">
        <v>2188</v>
      </c>
      <c r="C636" t="s">
        <v>2095</v>
      </c>
    </row>
    <row r="637" spans="1:4">
      <c r="A637" t="s">
        <v>2052</v>
      </c>
      <c r="B637" s="2" t="s">
        <v>2262</v>
      </c>
      <c r="C637" t="s">
        <v>2095</v>
      </c>
      <c r="D637" t="s">
        <v>206</v>
      </c>
    </row>
    <row r="638" spans="1:4">
      <c r="A638" t="s">
        <v>2053</v>
      </c>
      <c r="B638" s="2" t="s">
        <v>2188</v>
      </c>
      <c r="C638" t="s">
        <v>2095</v>
      </c>
    </row>
    <row r="639" spans="1:4">
      <c r="A639" t="s">
        <v>2054</v>
      </c>
      <c r="B639" s="2" t="s">
        <v>2261</v>
      </c>
      <c r="C639" t="s">
        <v>2095</v>
      </c>
      <c r="D639" t="s">
        <v>208</v>
      </c>
    </row>
    <row r="640" spans="1:4">
      <c r="A640" t="s">
        <v>2055</v>
      </c>
      <c r="B640" s="2" t="s">
        <v>2188</v>
      </c>
      <c r="C640" t="s">
        <v>2095</v>
      </c>
    </row>
    <row r="641" spans="1:4">
      <c r="A641" t="s">
        <v>2056</v>
      </c>
      <c r="B641" s="2" t="s">
        <v>2260</v>
      </c>
      <c r="C641" t="s">
        <v>2095</v>
      </c>
      <c r="D641" t="s">
        <v>208</v>
      </c>
    </row>
    <row r="642" spans="1:4">
      <c r="A642" t="s">
        <v>2057</v>
      </c>
      <c r="B642" s="2" t="s">
        <v>2188</v>
      </c>
      <c r="C642" t="s">
        <v>2095</v>
      </c>
    </row>
    <row r="643" spans="1:4">
      <c r="A643" t="s">
        <v>2058</v>
      </c>
      <c r="B643" s="2" t="s">
        <v>2263</v>
      </c>
      <c r="C643" t="s">
        <v>2095</v>
      </c>
      <c r="D643" t="s">
        <v>208</v>
      </c>
    </row>
    <row r="644" spans="1:4">
      <c r="B644" s="2"/>
    </row>
    <row r="645" spans="1:4">
      <c r="A645" s="1" t="s">
        <v>2005</v>
      </c>
      <c r="B645" s="2"/>
    </row>
    <row r="646" spans="1:4">
      <c r="A646" t="s">
        <v>2006</v>
      </c>
      <c r="B646" s="2" t="s">
        <v>2264</v>
      </c>
      <c r="C646" t="s">
        <v>2095</v>
      </c>
      <c r="D646" t="s">
        <v>2167</v>
      </c>
    </row>
    <row r="647" spans="1:4">
      <c r="A647" t="s">
        <v>2007</v>
      </c>
      <c r="B647" s="2" t="s">
        <v>2265</v>
      </c>
      <c r="C647" t="s">
        <v>2095</v>
      </c>
      <c r="D647" t="s">
        <v>208</v>
      </c>
    </row>
    <row r="648" spans="1:4">
      <c r="A648" t="s">
        <v>2008</v>
      </c>
      <c r="B648" s="2" t="s">
        <v>2266</v>
      </c>
      <c r="C648" t="s">
        <v>2095</v>
      </c>
      <c r="D648" t="s">
        <v>208</v>
      </c>
    </row>
    <row r="649" spans="1:4">
      <c r="A649" t="s">
        <v>2009</v>
      </c>
      <c r="B649" s="2" t="s">
        <v>2267</v>
      </c>
      <c r="C649" t="s">
        <v>2095</v>
      </c>
    </row>
    <row r="650" spans="1:4">
      <c r="A650" t="s">
        <v>2010</v>
      </c>
      <c r="B650" s="2" t="s">
        <v>2268</v>
      </c>
      <c r="C650" t="s">
        <v>2095</v>
      </c>
    </row>
    <row r="651" spans="1:4">
      <c r="A651" t="s">
        <v>2011</v>
      </c>
      <c r="B651" s="2" t="s">
        <v>2269</v>
      </c>
      <c r="C651" t="s">
        <v>2095</v>
      </c>
    </row>
    <row r="652" spans="1:4">
      <c r="A652" t="s">
        <v>2012</v>
      </c>
      <c r="B652" s="2" t="s">
        <v>2271</v>
      </c>
      <c r="C652" t="s">
        <v>2095</v>
      </c>
    </row>
    <row r="653" spans="1:4">
      <c r="A653" t="s">
        <v>2013</v>
      </c>
      <c r="B653" s="2" t="s">
        <v>2272</v>
      </c>
      <c r="C653" t="s">
        <v>2095</v>
      </c>
      <c r="D653" t="s">
        <v>208</v>
      </c>
    </row>
    <row r="654" spans="1:4">
      <c r="A654" t="s">
        <v>2273</v>
      </c>
      <c r="B654" s="2" t="s">
        <v>2274</v>
      </c>
      <c r="C654" t="s">
        <v>2095</v>
      </c>
    </row>
    <row r="655" spans="1:4">
      <c r="A655" t="s">
        <v>2014</v>
      </c>
      <c r="B655" s="2" t="s">
        <v>2276</v>
      </c>
      <c r="C655" t="s">
        <v>2095</v>
      </c>
      <c r="D655" t="s">
        <v>475</v>
      </c>
    </row>
    <row r="656" spans="1:4">
      <c r="A656" t="s">
        <v>2015</v>
      </c>
      <c r="B656" s="2" t="s">
        <v>2275</v>
      </c>
      <c r="C656" t="s">
        <v>2095</v>
      </c>
    </row>
    <row r="657" spans="1:4">
      <c r="A657" t="s">
        <v>2016</v>
      </c>
      <c r="B657" s="2" t="s">
        <v>2277</v>
      </c>
      <c r="C657" t="s">
        <v>2095</v>
      </c>
    </row>
    <row r="658" spans="1:4">
      <c r="A658" t="s">
        <v>2017</v>
      </c>
      <c r="B658" s="2" t="s">
        <v>2280</v>
      </c>
      <c r="C658" t="s">
        <v>2095</v>
      </c>
    </row>
    <row r="659" spans="1:4">
      <c r="A659" t="s">
        <v>2018</v>
      </c>
      <c r="B659" s="2" t="s">
        <v>2278</v>
      </c>
      <c r="C659" t="s">
        <v>2095</v>
      </c>
      <c r="D659" t="s">
        <v>208</v>
      </c>
    </row>
    <row r="660" spans="1:4">
      <c r="A660" t="s">
        <v>2019</v>
      </c>
      <c r="B660" s="2" t="s">
        <v>2279</v>
      </c>
      <c r="C660" t="s">
        <v>2095</v>
      </c>
      <c r="D660" t="s">
        <v>208</v>
      </c>
    </row>
    <row r="661" spans="1:4">
      <c r="A661" t="s">
        <v>2020</v>
      </c>
      <c r="B661" s="2" t="s">
        <v>2281</v>
      </c>
      <c r="C661" t="s">
        <v>2095</v>
      </c>
      <c r="D661" t="s">
        <v>208</v>
      </c>
    </row>
    <row r="662" spans="1:4">
      <c r="A662" t="s">
        <v>2270</v>
      </c>
      <c r="B662" s="2" t="s">
        <v>2282</v>
      </c>
      <c r="C662" t="s">
        <v>2095</v>
      </c>
    </row>
    <row r="663" spans="1:4">
      <c r="A663" t="s">
        <v>2021</v>
      </c>
      <c r="B663" s="2" t="s">
        <v>2283</v>
      </c>
      <c r="C663" t="s">
        <v>2095</v>
      </c>
    </row>
    <row r="664" spans="1:4">
      <c r="A664" t="s">
        <v>2022</v>
      </c>
      <c r="B664" s="2" t="s">
        <v>2392</v>
      </c>
      <c r="C664" t="s">
        <v>2095</v>
      </c>
    </row>
    <row r="665" spans="1:4">
      <c r="A665" t="s">
        <v>2023</v>
      </c>
      <c r="B665" s="2" t="s">
        <v>2392</v>
      </c>
      <c r="C665" t="s">
        <v>2095</v>
      </c>
    </row>
    <row r="666" spans="1:4">
      <c r="A666" t="s">
        <v>2024</v>
      </c>
      <c r="B666" s="2" t="s">
        <v>2392</v>
      </c>
      <c r="C666" t="s">
        <v>2095</v>
      </c>
    </row>
    <row r="667" spans="1:4">
      <c r="A667" t="s">
        <v>2025</v>
      </c>
      <c r="B667" s="2" t="s">
        <v>2392</v>
      </c>
      <c r="C667" t="s">
        <v>2095</v>
      </c>
    </row>
    <row r="668" spans="1:4">
      <c r="A668" t="s">
        <v>2026</v>
      </c>
      <c r="B668" s="2" t="s">
        <v>2392</v>
      </c>
      <c r="C668" t="s">
        <v>2095</v>
      </c>
    </row>
    <row r="669" spans="1:4">
      <c r="A669" t="s">
        <v>2027</v>
      </c>
      <c r="B669" s="2" t="s">
        <v>2392</v>
      </c>
      <c r="C669" t="s">
        <v>2095</v>
      </c>
    </row>
    <row r="670" spans="1:4">
      <c r="A670" t="s">
        <v>2028</v>
      </c>
      <c r="B670" s="2" t="s">
        <v>2392</v>
      </c>
      <c r="C670" t="s">
        <v>2095</v>
      </c>
    </row>
    <row r="671" spans="1:4">
      <c r="A671" t="s">
        <v>2029</v>
      </c>
      <c r="B671" s="2" t="s">
        <v>2203</v>
      </c>
      <c r="C671" t="s">
        <v>2095</v>
      </c>
    </row>
    <row r="672" spans="1:4">
      <c r="A672" t="s">
        <v>2030</v>
      </c>
      <c r="B672" s="2" t="s">
        <v>2284</v>
      </c>
      <c r="C672" t="s">
        <v>2095</v>
      </c>
    </row>
    <row r="673" spans="1:4">
      <c r="A673" t="s">
        <v>2031</v>
      </c>
      <c r="B673" s="2" t="s">
        <v>2285</v>
      </c>
      <c r="C673" t="s">
        <v>2095</v>
      </c>
      <c r="D673" t="s">
        <v>208</v>
      </c>
    </row>
    <row r="674" spans="1:4">
      <c r="A674" t="s">
        <v>2032</v>
      </c>
      <c r="B674" s="2" t="s">
        <v>2217</v>
      </c>
      <c r="C674" t="s">
        <v>2095</v>
      </c>
    </row>
    <row r="675" spans="1:4">
      <c r="A675" t="s">
        <v>2033</v>
      </c>
      <c r="B675" s="2" t="s">
        <v>2205</v>
      </c>
      <c r="C675" t="s">
        <v>2095</v>
      </c>
    </row>
    <row r="676" spans="1:4">
      <c r="A676" t="s">
        <v>2034</v>
      </c>
      <c r="B676" s="2" t="s">
        <v>2206</v>
      </c>
      <c r="C676" t="s">
        <v>2095</v>
      </c>
    </row>
    <row r="677" spans="1:4" ht="13.5" customHeight="1">
      <c r="A677" t="s">
        <v>2035</v>
      </c>
      <c r="B677" s="2" t="s">
        <v>2207</v>
      </c>
      <c r="C677" t="s">
        <v>2095</v>
      </c>
    </row>
    <row r="678" spans="1:4">
      <c r="A678" t="s">
        <v>2036</v>
      </c>
      <c r="B678" s="2" t="s">
        <v>2286</v>
      </c>
      <c r="C678" t="s">
        <v>2095</v>
      </c>
    </row>
    <row r="679" spans="1:4">
      <c r="A679" t="s">
        <v>2037</v>
      </c>
      <c r="B679" s="2" t="s">
        <v>2287</v>
      </c>
      <c r="C679" t="s">
        <v>2095</v>
      </c>
      <c r="D679" t="s">
        <v>206</v>
      </c>
    </row>
    <row r="680" spans="1:4">
      <c r="A680" t="s">
        <v>2038</v>
      </c>
      <c r="B680" s="2" t="s">
        <v>2288</v>
      </c>
      <c r="C680" t="s">
        <v>2095</v>
      </c>
    </row>
    <row r="681" spans="1:4">
      <c r="A681" t="s">
        <v>2039</v>
      </c>
      <c r="B681" s="2" t="s">
        <v>2168</v>
      </c>
      <c r="C681" t="s">
        <v>2095</v>
      </c>
    </row>
    <row r="682" spans="1:4">
      <c r="A682" t="s">
        <v>2040</v>
      </c>
      <c r="B682" s="2" t="s">
        <v>2171</v>
      </c>
      <c r="C682" t="s">
        <v>2095</v>
      </c>
      <c r="D682" t="s">
        <v>2174</v>
      </c>
    </row>
    <row r="683" spans="1:4">
      <c r="A683" t="s">
        <v>2041</v>
      </c>
      <c r="B683" s="2" t="s">
        <v>2290</v>
      </c>
      <c r="C683" t="s">
        <v>2095</v>
      </c>
      <c r="D683" t="s">
        <v>541</v>
      </c>
    </row>
    <row r="684" spans="1:4">
      <c r="A684" t="s">
        <v>2042</v>
      </c>
      <c r="B684" s="2" t="s">
        <v>2170</v>
      </c>
      <c r="C684" t="s">
        <v>2095</v>
      </c>
      <c r="D684" t="s">
        <v>2137</v>
      </c>
    </row>
    <row r="685" spans="1:4">
      <c r="A685" t="s">
        <v>2043</v>
      </c>
      <c r="B685" s="2" t="s">
        <v>2169</v>
      </c>
      <c r="C685" t="s">
        <v>2095</v>
      </c>
      <c r="D685" t="s">
        <v>2237</v>
      </c>
    </row>
    <row r="686" spans="1:4">
      <c r="A686" t="s">
        <v>2044</v>
      </c>
      <c r="B686" s="2" t="s">
        <v>2172</v>
      </c>
      <c r="C686" t="s">
        <v>2095</v>
      </c>
    </row>
    <row r="687" spans="1:4">
      <c r="A687" t="s">
        <v>2045</v>
      </c>
      <c r="B687" s="2" t="s">
        <v>2291</v>
      </c>
      <c r="C687" t="s">
        <v>2095</v>
      </c>
    </row>
    <row r="688" spans="1:4">
      <c r="A688" t="s">
        <v>2046</v>
      </c>
      <c r="B688" s="2" t="s">
        <v>2178</v>
      </c>
      <c r="C688" t="s">
        <v>2095</v>
      </c>
    </row>
    <row r="689" spans="1:4">
      <c r="A689" t="s">
        <v>2047</v>
      </c>
      <c r="B689" s="2" t="s">
        <v>2294</v>
      </c>
      <c r="C689" t="s">
        <v>2095</v>
      </c>
    </row>
    <row r="690" spans="1:4">
      <c r="A690" t="s">
        <v>2048</v>
      </c>
      <c r="B690" s="2" t="s">
        <v>2295</v>
      </c>
      <c r="C690" t="s">
        <v>2095</v>
      </c>
    </row>
    <row r="691" spans="1:4">
      <c r="A691" t="s">
        <v>2049</v>
      </c>
      <c r="B691" s="2" t="s">
        <v>2296</v>
      </c>
      <c r="C691" t="s">
        <v>2095</v>
      </c>
    </row>
    <row r="692" spans="1:4">
      <c r="B692" s="2"/>
    </row>
    <row r="693" spans="1:4">
      <c r="A693" t="s">
        <v>2050</v>
      </c>
      <c r="B693" s="2" t="s">
        <v>2293</v>
      </c>
      <c r="C693" t="s">
        <v>2095</v>
      </c>
    </row>
    <row r="694" spans="1:4">
      <c r="A694" t="s">
        <v>1333</v>
      </c>
      <c r="B694" s="2" t="s">
        <v>2292</v>
      </c>
      <c r="C694" t="s">
        <v>2095</v>
      </c>
    </row>
    <row r="696" spans="1:4">
      <c r="A696" t="s">
        <v>2297</v>
      </c>
      <c r="B696" s="2" t="s">
        <v>2060</v>
      </c>
      <c r="C696" t="s">
        <v>2095</v>
      </c>
    </row>
    <row r="697" spans="1:4">
      <c r="A697" t="s">
        <v>1683</v>
      </c>
      <c r="B697" s="2" t="s">
        <v>2060</v>
      </c>
      <c r="C697" t="s">
        <v>2095</v>
      </c>
    </row>
    <row r="698" spans="1:4">
      <c r="A698" t="s">
        <v>1684</v>
      </c>
      <c r="B698" s="2" t="s">
        <v>2060</v>
      </c>
      <c r="C698" t="s">
        <v>2095</v>
      </c>
    </row>
    <row r="699" spans="1:4">
      <c r="A699" t="s">
        <v>1685</v>
      </c>
      <c r="B699" s="2" t="s">
        <v>2060</v>
      </c>
      <c r="C699" t="s">
        <v>2095</v>
      </c>
    </row>
    <row r="700" spans="1:4">
      <c r="A700" t="s">
        <v>1686</v>
      </c>
      <c r="B700" s="2" t="s">
        <v>2060</v>
      </c>
      <c r="C700" t="s">
        <v>2095</v>
      </c>
    </row>
    <row r="701" spans="1:4">
      <c r="A701" t="s">
        <v>1687</v>
      </c>
      <c r="B701" s="2" t="s">
        <v>2060</v>
      </c>
      <c r="C701" t="s">
        <v>2095</v>
      </c>
    </row>
    <row r="702" spans="1:4">
      <c r="A702" t="s">
        <v>1688</v>
      </c>
      <c r="B702" s="133" t="s">
        <v>2298</v>
      </c>
      <c r="C702" t="s">
        <v>2095</v>
      </c>
      <c r="D702" t="s">
        <v>2300</v>
      </c>
    </row>
    <row r="703" spans="1:4">
      <c r="A703" t="s">
        <v>1689</v>
      </c>
      <c r="B703" s="133" t="s">
        <v>2299</v>
      </c>
      <c r="C703" t="s">
        <v>2095</v>
      </c>
    </row>
    <row r="704" spans="1:4">
      <c r="A704" t="s">
        <v>1690</v>
      </c>
      <c r="B704" s="133" t="s">
        <v>2301</v>
      </c>
      <c r="C704" t="s">
        <v>2095</v>
      </c>
    </row>
    <row r="705" spans="1:4">
      <c r="A705" t="s">
        <v>1691</v>
      </c>
      <c r="B705" s="133" t="s">
        <v>2302</v>
      </c>
      <c r="C705" t="s">
        <v>2095</v>
      </c>
    </row>
    <row r="706" spans="1:4">
      <c r="A706" t="s">
        <v>1692</v>
      </c>
      <c r="B706" s="133" t="s">
        <v>2302</v>
      </c>
      <c r="C706" t="s">
        <v>2095</v>
      </c>
    </row>
    <row r="707" spans="1:4">
      <c r="A707" t="s">
        <v>1693</v>
      </c>
      <c r="B707" s="133" t="s">
        <v>2303</v>
      </c>
      <c r="C707" t="s">
        <v>2095</v>
      </c>
      <c r="D707" t="s">
        <v>2300</v>
      </c>
    </row>
    <row r="708" spans="1:4">
      <c r="A708" t="s">
        <v>1694</v>
      </c>
      <c r="B708" s="133" t="s">
        <v>2304</v>
      </c>
      <c r="C708" t="s">
        <v>2095</v>
      </c>
    </row>
    <row r="709" spans="1:4">
      <c r="A709" t="s">
        <v>1695</v>
      </c>
      <c r="B709" s="133" t="s">
        <v>2304</v>
      </c>
      <c r="C709" t="s">
        <v>2095</v>
      </c>
    </row>
    <row r="710" spans="1:4">
      <c r="A710" t="s">
        <v>1696</v>
      </c>
      <c r="B710" s="133" t="s">
        <v>2305</v>
      </c>
      <c r="C710" t="s">
        <v>2095</v>
      </c>
      <c r="D710" t="s">
        <v>2300</v>
      </c>
    </row>
    <row r="711" spans="1:4">
      <c r="A711" t="s">
        <v>1697</v>
      </c>
      <c r="B711" s="133" t="s">
        <v>2306</v>
      </c>
      <c r="C711" t="s">
        <v>2095</v>
      </c>
    </row>
    <row r="712" spans="1:4">
      <c r="A712" t="s">
        <v>1698</v>
      </c>
      <c r="B712" s="133" t="s">
        <v>2306</v>
      </c>
      <c r="C712" t="s">
        <v>2095</v>
      </c>
    </row>
    <row r="713" spans="1:4">
      <c r="A713" t="s">
        <v>1699</v>
      </c>
      <c r="B713" s="133" t="s">
        <v>2307</v>
      </c>
      <c r="C713" t="s">
        <v>2095</v>
      </c>
      <c r="D713" t="s">
        <v>2300</v>
      </c>
    </row>
    <row r="714" spans="1:4">
      <c r="A714" t="s">
        <v>1700</v>
      </c>
      <c r="B714" s="133" t="s">
        <v>2308</v>
      </c>
      <c r="C714" t="s">
        <v>2095</v>
      </c>
    </row>
    <row r="715" spans="1:4">
      <c r="A715" t="s">
        <v>1701</v>
      </c>
      <c r="B715" s="133" t="s">
        <v>2308</v>
      </c>
      <c r="C715" t="s">
        <v>2095</v>
      </c>
    </row>
    <row r="716" spans="1:4">
      <c r="A716" t="s">
        <v>1702</v>
      </c>
      <c r="B716" s="133" t="s">
        <v>2309</v>
      </c>
      <c r="C716" t="s">
        <v>2095</v>
      </c>
      <c r="D716" t="s">
        <v>2300</v>
      </c>
    </row>
    <row r="717" spans="1:4">
      <c r="A717" t="s">
        <v>1703</v>
      </c>
      <c r="B717" s="133" t="s">
        <v>2315</v>
      </c>
      <c r="C717" t="s">
        <v>2095</v>
      </c>
    </row>
    <row r="718" spans="1:4">
      <c r="A718" t="s">
        <v>1704</v>
      </c>
      <c r="B718" s="133" t="s">
        <v>2316</v>
      </c>
      <c r="C718" t="s">
        <v>2095</v>
      </c>
    </row>
    <row r="719" spans="1:4">
      <c r="A719" t="s">
        <v>1705</v>
      </c>
      <c r="B719" s="133" t="s">
        <v>2317</v>
      </c>
      <c r="C719" t="s">
        <v>2095</v>
      </c>
    </row>
    <row r="720" spans="1:4">
      <c r="A720" t="s">
        <v>1706</v>
      </c>
      <c r="B720" s="133" t="s">
        <v>2318</v>
      </c>
      <c r="C720" t="s">
        <v>2095</v>
      </c>
    </row>
    <row r="721" spans="1:3">
      <c r="A721" t="s">
        <v>1707</v>
      </c>
      <c r="B721" s="133" t="s">
        <v>2310</v>
      </c>
      <c r="C721" t="s">
        <v>2095</v>
      </c>
    </row>
    <row r="722" spans="1:3">
      <c r="A722" t="s">
        <v>1708</v>
      </c>
      <c r="B722" s="133" t="s">
        <v>2310</v>
      </c>
      <c r="C722" t="s">
        <v>2095</v>
      </c>
    </row>
    <row r="723" spans="1:3">
      <c r="A723" t="s">
        <v>1709</v>
      </c>
      <c r="B723" s="133" t="s">
        <v>2310</v>
      </c>
      <c r="C723" t="s">
        <v>2095</v>
      </c>
    </row>
    <row r="724" spans="1:3">
      <c r="A724" t="s">
        <v>1710</v>
      </c>
      <c r="B724" s="133" t="s">
        <v>2310</v>
      </c>
      <c r="C724" t="s">
        <v>2095</v>
      </c>
    </row>
    <row r="725" spans="1:3">
      <c r="A725" t="s">
        <v>1711</v>
      </c>
      <c r="B725" s="133" t="s">
        <v>2310</v>
      </c>
      <c r="C725" t="s">
        <v>2095</v>
      </c>
    </row>
    <row r="726" spans="1:3">
      <c r="A726" t="s">
        <v>1712</v>
      </c>
      <c r="B726" s="133" t="s">
        <v>2310</v>
      </c>
      <c r="C726" t="s">
        <v>2095</v>
      </c>
    </row>
    <row r="727" spans="1:3">
      <c r="A727" t="s">
        <v>1713</v>
      </c>
      <c r="B727" s="133" t="s">
        <v>2310</v>
      </c>
      <c r="C727" t="s">
        <v>2095</v>
      </c>
    </row>
    <row r="728" spans="1:3">
      <c r="A728" t="s">
        <v>1714</v>
      </c>
      <c r="B728" s="133" t="s">
        <v>2310</v>
      </c>
      <c r="C728" t="s">
        <v>2095</v>
      </c>
    </row>
    <row r="729" spans="1:3">
      <c r="A729" t="s">
        <v>1715</v>
      </c>
      <c r="B729" s="133" t="s">
        <v>2310</v>
      </c>
      <c r="C729" t="s">
        <v>2095</v>
      </c>
    </row>
    <row r="730" spans="1:3">
      <c r="A730" t="s">
        <v>1716</v>
      </c>
      <c r="B730" s="133" t="s">
        <v>2310</v>
      </c>
      <c r="C730" t="s">
        <v>2095</v>
      </c>
    </row>
    <row r="731" spans="1:3">
      <c r="A731" t="s">
        <v>1717</v>
      </c>
      <c r="B731" s="133" t="s">
        <v>2310</v>
      </c>
      <c r="C731" t="s">
        <v>2095</v>
      </c>
    </row>
    <row r="732" spans="1:3">
      <c r="A732" t="s">
        <v>1718</v>
      </c>
      <c r="B732" s="133" t="s">
        <v>2310</v>
      </c>
      <c r="C732" t="s">
        <v>2095</v>
      </c>
    </row>
    <row r="733" spans="1:3">
      <c r="A733" t="s">
        <v>1719</v>
      </c>
      <c r="B733" s="133" t="s">
        <v>2310</v>
      </c>
      <c r="C733" t="s">
        <v>2095</v>
      </c>
    </row>
    <row r="734" spans="1:3">
      <c r="A734" t="s">
        <v>1720</v>
      </c>
      <c r="B734" s="133" t="s">
        <v>2310</v>
      </c>
      <c r="C734" t="s">
        <v>2095</v>
      </c>
    </row>
    <row r="735" spans="1:3">
      <c r="A735" t="s">
        <v>1721</v>
      </c>
      <c r="B735" s="133" t="s">
        <v>2310</v>
      </c>
      <c r="C735" t="s">
        <v>2095</v>
      </c>
    </row>
    <row r="736" spans="1:3">
      <c r="A736" t="s">
        <v>1722</v>
      </c>
      <c r="B736" s="133" t="s">
        <v>2310</v>
      </c>
      <c r="C736" t="s">
        <v>2095</v>
      </c>
    </row>
    <row r="737" spans="1:3">
      <c r="A737" t="s">
        <v>1723</v>
      </c>
      <c r="B737" s="133" t="s">
        <v>2325</v>
      </c>
      <c r="C737" t="s">
        <v>2095</v>
      </c>
    </row>
    <row r="738" spans="1:3">
      <c r="A738" t="s">
        <v>1724</v>
      </c>
      <c r="B738" s="133" t="s">
        <v>2326</v>
      </c>
      <c r="C738" t="s">
        <v>2095</v>
      </c>
    </row>
    <row r="739" spans="1:3">
      <c r="A739" t="s">
        <v>1725</v>
      </c>
      <c r="B739" s="133" t="s">
        <v>2311</v>
      </c>
      <c r="C739" t="s">
        <v>2095</v>
      </c>
    </row>
    <row r="740" spans="1:3">
      <c r="A740" t="s">
        <v>1726</v>
      </c>
      <c r="B740" s="133" t="s">
        <v>2313</v>
      </c>
      <c r="C740" t="s">
        <v>2095</v>
      </c>
    </row>
    <row r="741" spans="1:3">
      <c r="A741" t="s">
        <v>1727</v>
      </c>
      <c r="B741" s="133" t="s">
        <v>2312</v>
      </c>
      <c r="C741" t="s">
        <v>2095</v>
      </c>
    </row>
    <row r="742" spans="1:3">
      <c r="A742" t="s">
        <v>1728</v>
      </c>
      <c r="B742" s="133" t="s">
        <v>2312</v>
      </c>
      <c r="C742" t="s">
        <v>2095</v>
      </c>
    </row>
    <row r="743" spans="1:3">
      <c r="A743" t="s">
        <v>1729</v>
      </c>
      <c r="B743" s="133" t="s">
        <v>2312</v>
      </c>
      <c r="C743" t="s">
        <v>2095</v>
      </c>
    </row>
    <row r="744" spans="1:3">
      <c r="A744" t="s">
        <v>1730</v>
      </c>
      <c r="B744" s="133" t="s">
        <v>2312</v>
      </c>
      <c r="C744" t="s">
        <v>2095</v>
      </c>
    </row>
    <row r="745" spans="1:3">
      <c r="A745" t="s">
        <v>1731</v>
      </c>
      <c r="B745" s="133" t="s">
        <v>2312</v>
      </c>
      <c r="C745" t="s">
        <v>2095</v>
      </c>
    </row>
    <row r="746" spans="1:3">
      <c r="A746" t="s">
        <v>1732</v>
      </c>
      <c r="B746" s="133" t="s">
        <v>2312</v>
      </c>
      <c r="C746" t="s">
        <v>2095</v>
      </c>
    </row>
    <row r="747" spans="1:3">
      <c r="A747" t="s">
        <v>1733</v>
      </c>
      <c r="B747" s="133" t="s">
        <v>2312</v>
      </c>
      <c r="C747" t="s">
        <v>2095</v>
      </c>
    </row>
    <row r="748" spans="1:3">
      <c r="A748" t="s">
        <v>1734</v>
      </c>
      <c r="B748" s="133" t="s">
        <v>2312</v>
      </c>
      <c r="C748" t="s">
        <v>2095</v>
      </c>
    </row>
    <row r="749" spans="1:3">
      <c r="A749" t="s">
        <v>1735</v>
      </c>
      <c r="B749" s="133" t="s">
        <v>2312</v>
      </c>
      <c r="C749" t="s">
        <v>2095</v>
      </c>
    </row>
    <row r="750" spans="1:3">
      <c r="A750" t="s">
        <v>1736</v>
      </c>
      <c r="B750" s="133" t="s">
        <v>2312</v>
      </c>
      <c r="C750" t="s">
        <v>2095</v>
      </c>
    </row>
    <row r="751" spans="1:3">
      <c r="A751" t="s">
        <v>1737</v>
      </c>
      <c r="B751" s="133" t="s">
        <v>2312</v>
      </c>
      <c r="C751" t="s">
        <v>2095</v>
      </c>
    </row>
    <row r="752" spans="1:3">
      <c r="A752" t="s">
        <v>1738</v>
      </c>
      <c r="B752" s="133" t="s">
        <v>2312</v>
      </c>
      <c r="C752" t="s">
        <v>2095</v>
      </c>
    </row>
    <row r="753" spans="1:3">
      <c r="A753" t="s">
        <v>1739</v>
      </c>
      <c r="B753" s="133" t="s">
        <v>2312</v>
      </c>
      <c r="C753" t="s">
        <v>2095</v>
      </c>
    </row>
    <row r="754" spans="1:3">
      <c r="A754" t="s">
        <v>1740</v>
      </c>
      <c r="B754" s="133" t="s">
        <v>2312</v>
      </c>
      <c r="C754" t="s">
        <v>2095</v>
      </c>
    </row>
    <row r="755" spans="1:3">
      <c r="A755" t="s">
        <v>1741</v>
      </c>
      <c r="B755" s="133" t="s">
        <v>2312</v>
      </c>
      <c r="C755" t="s">
        <v>2095</v>
      </c>
    </row>
    <row r="756" spans="1:3">
      <c r="A756" t="s">
        <v>1742</v>
      </c>
      <c r="B756" s="133" t="s">
        <v>2312</v>
      </c>
      <c r="C756" t="s">
        <v>2095</v>
      </c>
    </row>
    <row r="757" spans="1:3">
      <c r="A757" t="s">
        <v>1743</v>
      </c>
      <c r="B757" s="133" t="s">
        <v>2312</v>
      </c>
      <c r="C757" t="s">
        <v>2095</v>
      </c>
    </row>
    <row r="758" spans="1:3">
      <c r="A758" t="s">
        <v>1744</v>
      </c>
      <c r="B758" s="133" t="s">
        <v>2312</v>
      </c>
      <c r="C758" t="s">
        <v>2095</v>
      </c>
    </row>
    <row r="759" spans="1:3">
      <c r="A759" t="s">
        <v>1745</v>
      </c>
      <c r="B759" s="133" t="s">
        <v>2312</v>
      </c>
      <c r="C759" t="s">
        <v>2095</v>
      </c>
    </row>
    <row r="760" spans="1:3">
      <c r="A760" t="s">
        <v>1746</v>
      </c>
      <c r="B760" s="133" t="s">
        <v>2312</v>
      </c>
      <c r="C760" t="s">
        <v>2095</v>
      </c>
    </row>
    <row r="761" spans="1:3">
      <c r="A761" t="s">
        <v>1747</v>
      </c>
      <c r="B761" s="133" t="s">
        <v>2312</v>
      </c>
      <c r="C761" t="s">
        <v>2095</v>
      </c>
    </row>
    <row r="762" spans="1:3">
      <c r="A762" t="s">
        <v>1748</v>
      </c>
      <c r="B762" s="133" t="s">
        <v>2312</v>
      </c>
      <c r="C762" t="s">
        <v>2095</v>
      </c>
    </row>
    <row r="763" spans="1:3">
      <c r="A763" t="s">
        <v>1749</v>
      </c>
      <c r="B763" s="133" t="s">
        <v>2312</v>
      </c>
      <c r="C763" t="s">
        <v>2095</v>
      </c>
    </row>
    <row r="764" spans="1:3">
      <c r="A764" t="s">
        <v>1750</v>
      </c>
      <c r="B764" s="133" t="s">
        <v>2312</v>
      </c>
      <c r="C764" t="s">
        <v>2095</v>
      </c>
    </row>
    <row r="765" spans="1:3">
      <c r="A765" t="s">
        <v>1751</v>
      </c>
      <c r="B765" s="133" t="s">
        <v>2314</v>
      </c>
      <c r="C765" t="s">
        <v>2095</v>
      </c>
    </row>
    <row r="766" spans="1:3">
      <c r="A766" t="s">
        <v>1752</v>
      </c>
      <c r="B766" s="133" t="s">
        <v>2319</v>
      </c>
      <c r="C766" t="s">
        <v>2095</v>
      </c>
    </row>
    <row r="767" spans="1:3">
      <c r="A767" t="s">
        <v>1753</v>
      </c>
      <c r="B767" s="133" t="s">
        <v>2320</v>
      </c>
      <c r="C767" t="s">
        <v>2095</v>
      </c>
    </row>
    <row r="768" spans="1:3">
      <c r="A768" t="s">
        <v>1754</v>
      </c>
      <c r="B768" s="133" t="s">
        <v>2321</v>
      </c>
      <c r="C768" t="s">
        <v>2095</v>
      </c>
    </row>
    <row r="769" spans="1:3">
      <c r="A769" t="s">
        <v>1755</v>
      </c>
      <c r="B769" s="133" t="s">
        <v>2322</v>
      </c>
      <c r="C769" t="s">
        <v>2095</v>
      </c>
    </row>
    <row r="770" spans="1:3">
      <c r="A770" t="s">
        <v>1756</v>
      </c>
      <c r="B770" s="133" t="s">
        <v>2323</v>
      </c>
      <c r="C770" t="s">
        <v>2095</v>
      </c>
    </row>
    <row r="771" spans="1:3">
      <c r="A771" t="s">
        <v>1757</v>
      </c>
      <c r="B771" s="133" t="s">
        <v>2323</v>
      </c>
      <c r="C771" t="s">
        <v>2095</v>
      </c>
    </row>
    <row r="772" spans="1:3">
      <c r="A772" t="s">
        <v>1758</v>
      </c>
      <c r="B772" s="133" t="s">
        <v>2323</v>
      </c>
      <c r="C772" t="s">
        <v>2095</v>
      </c>
    </row>
    <row r="773" spans="1:3">
      <c r="A773" t="s">
        <v>1759</v>
      </c>
      <c r="B773" s="133" t="s">
        <v>2323</v>
      </c>
      <c r="C773" t="s">
        <v>2095</v>
      </c>
    </row>
    <row r="774" spans="1:3">
      <c r="A774" t="s">
        <v>1760</v>
      </c>
      <c r="B774" s="133" t="s">
        <v>2323</v>
      </c>
      <c r="C774" t="s">
        <v>2095</v>
      </c>
    </row>
    <row r="775" spans="1:3">
      <c r="A775" t="s">
        <v>1761</v>
      </c>
      <c r="B775" s="133" t="s">
        <v>2323</v>
      </c>
      <c r="C775" t="s">
        <v>2095</v>
      </c>
    </row>
    <row r="776" spans="1:3">
      <c r="A776" t="s">
        <v>1762</v>
      </c>
      <c r="B776" s="133" t="s">
        <v>2323</v>
      </c>
      <c r="C776" t="s">
        <v>2095</v>
      </c>
    </row>
    <row r="777" spans="1:3">
      <c r="A777" t="s">
        <v>1763</v>
      </c>
      <c r="B777" s="133" t="s">
        <v>2323</v>
      </c>
      <c r="C777" t="s">
        <v>2095</v>
      </c>
    </row>
    <row r="778" spans="1:3">
      <c r="A778" t="s">
        <v>1764</v>
      </c>
      <c r="B778" s="133" t="s">
        <v>2323</v>
      </c>
      <c r="C778" t="s">
        <v>2095</v>
      </c>
    </row>
    <row r="779" spans="1:3">
      <c r="A779" t="s">
        <v>1765</v>
      </c>
      <c r="B779" s="133" t="s">
        <v>2323</v>
      </c>
      <c r="C779" t="s">
        <v>2095</v>
      </c>
    </row>
    <row r="780" spans="1:3">
      <c r="A780" t="s">
        <v>1766</v>
      </c>
      <c r="B780" s="133" t="s">
        <v>2323</v>
      </c>
      <c r="C780" t="s">
        <v>2095</v>
      </c>
    </row>
    <row r="781" spans="1:3">
      <c r="A781" t="s">
        <v>1767</v>
      </c>
      <c r="B781" s="133" t="s">
        <v>2323</v>
      </c>
      <c r="C781" t="s">
        <v>2095</v>
      </c>
    </row>
    <row r="782" spans="1:3">
      <c r="A782" t="s">
        <v>1768</v>
      </c>
      <c r="B782" s="133" t="s">
        <v>2323</v>
      </c>
      <c r="C782" t="s">
        <v>2095</v>
      </c>
    </row>
    <row r="783" spans="1:3">
      <c r="A783" t="s">
        <v>1769</v>
      </c>
      <c r="B783" s="133" t="s">
        <v>2323</v>
      </c>
      <c r="C783" t="s">
        <v>2095</v>
      </c>
    </row>
    <row r="784" spans="1:3">
      <c r="A784" t="s">
        <v>1770</v>
      </c>
      <c r="B784" s="133" t="s">
        <v>2323</v>
      </c>
      <c r="C784" t="s">
        <v>2095</v>
      </c>
    </row>
    <row r="785" spans="1:3">
      <c r="A785" t="s">
        <v>1771</v>
      </c>
      <c r="B785" s="133" t="s">
        <v>2323</v>
      </c>
      <c r="C785" t="s">
        <v>2095</v>
      </c>
    </row>
    <row r="786" spans="1:3">
      <c r="A786" t="s">
        <v>1772</v>
      </c>
      <c r="B786" s="133" t="s">
        <v>2324</v>
      </c>
      <c r="C786" t="s">
        <v>2095</v>
      </c>
    </row>
    <row r="787" spans="1:3">
      <c r="A787" t="s">
        <v>1773</v>
      </c>
      <c r="B787" s="133" t="s">
        <v>2327</v>
      </c>
      <c r="C787" t="s">
        <v>2095</v>
      </c>
    </row>
    <row r="788" spans="1:3">
      <c r="A788" t="s">
        <v>1774</v>
      </c>
      <c r="B788" s="133" t="s">
        <v>2330</v>
      </c>
      <c r="C788" t="s">
        <v>2095</v>
      </c>
    </row>
    <row r="789" spans="1:3">
      <c r="A789" t="s">
        <v>1775</v>
      </c>
      <c r="B789" s="133" t="s">
        <v>2329</v>
      </c>
      <c r="C789" t="s">
        <v>2095</v>
      </c>
    </row>
    <row r="790" spans="1:3">
      <c r="A790" t="s">
        <v>1776</v>
      </c>
      <c r="B790" s="133" t="s">
        <v>2328</v>
      </c>
      <c r="C790" t="s">
        <v>2095</v>
      </c>
    </row>
    <row r="791" spans="1:3">
      <c r="A791" t="s">
        <v>1777</v>
      </c>
      <c r="B791" s="133" t="s">
        <v>2331</v>
      </c>
      <c r="C791" t="s">
        <v>2095</v>
      </c>
    </row>
    <row r="792" spans="1:3">
      <c r="A792" t="s">
        <v>1778</v>
      </c>
      <c r="B792" s="2" t="s">
        <v>2060</v>
      </c>
      <c r="C792" t="s">
        <v>2095</v>
      </c>
    </row>
    <row r="793" spans="1:3">
      <c r="A793" t="s">
        <v>1779</v>
      </c>
      <c r="B793" s="2" t="s">
        <v>2060</v>
      </c>
      <c r="C793" t="s">
        <v>2095</v>
      </c>
    </row>
    <row r="794" spans="1:3">
      <c r="A794" t="s">
        <v>1780</v>
      </c>
      <c r="B794" s="133" t="s">
        <v>2113</v>
      </c>
      <c r="C794" t="s">
        <v>2095</v>
      </c>
    </row>
    <row r="795" spans="1:3">
      <c r="A795" t="s">
        <v>1781</v>
      </c>
      <c r="B795" s="133" t="s">
        <v>2116</v>
      </c>
      <c r="C795" t="s">
        <v>2095</v>
      </c>
    </row>
    <row r="796" spans="1:3">
      <c r="A796" t="s">
        <v>1782</v>
      </c>
      <c r="B796" s="133" t="s">
        <v>2115</v>
      </c>
      <c r="C796" t="s">
        <v>2095</v>
      </c>
    </row>
    <row r="797" spans="1:3">
      <c r="A797" t="s">
        <v>1783</v>
      </c>
      <c r="B797" s="133" t="s">
        <v>2114</v>
      </c>
      <c r="C797" t="s">
        <v>2095</v>
      </c>
    </row>
    <row r="798" spans="1:3">
      <c r="A798" t="s">
        <v>1784</v>
      </c>
      <c r="B798" s="133" t="s">
        <v>2332</v>
      </c>
      <c r="C798" t="s">
        <v>2095</v>
      </c>
    </row>
    <row r="799" spans="1:3">
      <c r="A799" t="s">
        <v>1785</v>
      </c>
      <c r="B799" s="133" t="s">
        <v>2333</v>
      </c>
      <c r="C799" t="s">
        <v>2095</v>
      </c>
    </row>
    <row r="800" spans="1:3">
      <c r="A800" t="s">
        <v>1786</v>
      </c>
      <c r="B800" s="133" t="s">
        <v>2334</v>
      </c>
      <c r="C800" t="s">
        <v>2095</v>
      </c>
    </row>
    <row r="801" spans="1:4">
      <c r="A801" t="s">
        <v>1787</v>
      </c>
      <c r="B801" s="133" t="s">
        <v>2335</v>
      </c>
      <c r="C801" t="s">
        <v>2095</v>
      </c>
    </row>
    <row r="802" spans="1:4">
      <c r="A802" t="s">
        <v>1788</v>
      </c>
      <c r="B802" s="133" t="s">
        <v>2336</v>
      </c>
      <c r="C802" t="s">
        <v>2095</v>
      </c>
    </row>
    <row r="803" spans="1:4">
      <c r="A803" t="s">
        <v>1789</v>
      </c>
      <c r="B803" s="133" t="s">
        <v>2337</v>
      </c>
      <c r="C803" t="s">
        <v>2095</v>
      </c>
      <c r="D803" t="s">
        <v>2338</v>
      </c>
    </row>
    <row r="804" spans="1:4">
      <c r="A804" t="s">
        <v>1790</v>
      </c>
      <c r="B804" s="133" t="s">
        <v>2337</v>
      </c>
      <c r="C804" t="s">
        <v>2095</v>
      </c>
      <c r="D804" t="s">
        <v>2338</v>
      </c>
    </row>
    <row r="805" spans="1:4">
      <c r="A805" t="s">
        <v>1791</v>
      </c>
      <c r="B805" s="133" t="s">
        <v>2339</v>
      </c>
      <c r="C805" t="s">
        <v>2095</v>
      </c>
    </row>
    <row r="806" spans="1:4">
      <c r="A806" t="s">
        <v>1792</v>
      </c>
      <c r="B806" s="133" t="s">
        <v>2340</v>
      </c>
      <c r="C806" t="s">
        <v>2095</v>
      </c>
    </row>
    <row r="807" spans="1:4">
      <c r="A807" t="s">
        <v>1793</v>
      </c>
      <c r="B807" s="133" t="s">
        <v>2341</v>
      </c>
      <c r="C807" t="s">
        <v>2095</v>
      </c>
      <c r="D807" t="s">
        <v>2342</v>
      </c>
    </row>
    <row r="808" spans="1:4">
      <c r="A808" t="s">
        <v>1794</v>
      </c>
      <c r="B808" s="133" t="s">
        <v>2346</v>
      </c>
      <c r="C808" t="s">
        <v>2095</v>
      </c>
    </row>
    <row r="809" spans="1:4">
      <c r="A809" t="s">
        <v>1795</v>
      </c>
      <c r="B809" s="133" t="s">
        <v>2343</v>
      </c>
      <c r="C809" t="s">
        <v>2095</v>
      </c>
    </row>
    <row r="810" spans="1:4">
      <c r="A810" t="s">
        <v>1796</v>
      </c>
      <c r="B810" s="133" t="s">
        <v>2344</v>
      </c>
      <c r="C810" t="s">
        <v>2095</v>
      </c>
    </row>
    <row r="811" spans="1:4">
      <c r="A811" t="s">
        <v>1797</v>
      </c>
      <c r="B811" s="133" t="s">
        <v>2345</v>
      </c>
      <c r="C811" t="s">
        <v>2095</v>
      </c>
    </row>
    <row r="812" spans="1:4">
      <c r="A812" t="s">
        <v>1798</v>
      </c>
      <c r="B812" s="133" t="s">
        <v>2347</v>
      </c>
      <c r="C812" t="s">
        <v>2095</v>
      </c>
    </row>
    <row r="813" spans="1:4">
      <c r="A813" t="s">
        <v>1799</v>
      </c>
      <c r="B813" s="133" t="s">
        <v>2348</v>
      </c>
      <c r="C813" t="s">
        <v>2095</v>
      </c>
    </row>
    <row r="814" spans="1:4">
      <c r="A814" t="s">
        <v>1800</v>
      </c>
      <c r="B814" s="133" t="s">
        <v>2349</v>
      </c>
      <c r="C814" t="s">
        <v>2095</v>
      </c>
      <c r="D814" t="s">
        <v>208</v>
      </c>
    </row>
    <row r="815" spans="1:4">
      <c r="A815" t="s">
        <v>1801</v>
      </c>
      <c r="B815" s="133" t="s">
        <v>2350</v>
      </c>
      <c r="C815" t="s">
        <v>2095</v>
      </c>
      <c r="D815" t="s">
        <v>2351</v>
      </c>
    </row>
    <row r="816" spans="1:4">
      <c r="A816" t="s">
        <v>1802</v>
      </c>
      <c r="B816" s="133" t="s">
        <v>2352</v>
      </c>
      <c r="C816" t="s">
        <v>2095</v>
      </c>
    </row>
    <row r="817" spans="1:3">
      <c r="A817" t="s">
        <v>1803</v>
      </c>
      <c r="B817" s="133" t="s">
        <v>2353</v>
      </c>
      <c r="C817" t="s">
        <v>2095</v>
      </c>
    </row>
    <row r="818" spans="1:3">
      <c r="A818" t="s">
        <v>1804</v>
      </c>
      <c r="B818" s="133" t="s">
        <v>2354</v>
      </c>
      <c r="C818" t="s">
        <v>2095</v>
      </c>
    </row>
    <row r="819" spans="1:3">
      <c r="A819" t="s">
        <v>1805</v>
      </c>
      <c r="B819" s="133" t="s">
        <v>2131</v>
      </c>
      <c r="C819" t="s">
        <v>2095</v>
      </c>
    </row>
    <row r="820" spans="1:3">
      <c r="A820" t="s">
        <v>1806</v>
      </c>
      <c r="B820" s="133" t="s">
        <v>2355</v>
      </c>
      <c r="C820" t="s">
        <v>2095</v>
      </c>
    </row>
    <row r="821" spans="1:3">
      <c r="A821" t="s">
        <v>1807</v>
      </c>
      <c r="B821" s="133" t="s">
        <v>2382</v>
      </c>
      <c r="C821" t="s">
        <v>2095</v>
      </c>
    </row>
    <row r="822" spans="1:3">
      <c r="A822" t="s">
        <v>1808</v>
      </c>
      <c r="B822" s="133" t="s">
        <v>2373</v>
      </c>
      <c r="C822" t="s">
        <v>2095</v>
      </c>
    </row>
    <row r="823" spans="1:3">
      <c r="A823" t="s">
        <v>1809</v>
      </c>
      <c r="B823" s="133" t="s">
        <v>2374</v>
      </c>
      <c r="C823" t="s">
        <v>2095</v>
      </c>
    </row>
    <row r="824" spans="1:3">
      <c r="A824" t="s">
        <v>1810</v>
      </c>
      <c r="B824" s="133" t="s">
        <v>2381</v>
      </c>
      <c r="C824" t="s">
        <v>2095</v>
      </c>
    </row>
    <row r="825" spans="1:3">
      <c r="A825" t="s">
        <v>1811</v>
      </c>
      <c r="B825" s="133" t="s">
        <v>2372</v>
      </c>
      <c r="C825" t="s">
        <v>2095</v>
      </c>
    </row>
    <row r="826" spans="1:3">
      <c r="A826" t="s">
        <v>1812</v>
      </c>
      <c r="B826" s="133" t="s">
        <v>2375</v>
      </c>
      <c r="C826" t="s">
        <v>2095</v>
      </c>
    </row>
    <row r="827" spans="1:3">
      <c r="A827" t="s">
        <v>1813</v>
      </c>
      <c r="B827" s="133" t="s">
        <v>2380</v>
      </c>
      <c r="C827" t="s">
        <v>2095</v>
      </c>
    </row>
    <row r="828" spans="1:3">
      <c r="A828" t="s">
        <v>1814</v>
      </c>
      <c r="B828" s="133" t="s">
        <v>2386</v>
      </c>
      <c r="C828" t="s">
        <v>2095</v>
      </c>
    </row>
    <row r="829" spans="1:3">
      <c r="A829" t="s">
        <v>1815</v>
      </c>
      <c r="B829" s="133" t="s">
        <v>2387</v>
      </c>
      <c r="C829" t="s">
        <v>2095</v>
      </c>
    </row>
    <row r="830" spans="1:3">
      <c r="A830" t="s">
        <v>1816</v>
      </c>
      <c r="B830" s="133" t="s">
        <v>2383</v>
      </c>
      <c r="C830" t="s">
        <v>2095</v>
      </c>
    </row>
    <row r="831" spans="1:3">
      <c r="A831" t="s">
        <v>1817</v>
      </c>
      <c r="B831" s="133" t="s">
        <v>2376</v>
      </c>
      <c r="C831" t="s">
        <v>2095</v>
      </c>
    </row>
    <row r="832" spans="1:3">
      <c r="A832" t="s">
        <v>1818</v>
      </c>
      <c r="B832" s="133" t="s">
        <v>2377</v>
      </c>
      <c r="C832" t="s">
        <v>2095</v>
      </c>
    </row>
    <row r="833" spans="1:3">
      <c r="A833" t="s">
        <v>1819</v>
      </c>
      <c r="B833" s="133" t="s">
        <v>2384</v>
      </c>
      <c r="C833" t="s">
        <v>2095</v>
      </c>
    </row>
    <row r="834" spans="1:3">
      <c r="A834" t="s">
        <v>1820</v>
      </c>
      <c r="B834" s="133" t="s">
        <v>2385</v>
      </c>
      <c r="C834" t="s">
        <v>2095</v>
      </c>
    </row>
    <row r="835" spans="1:3">
      <c r="A835" t="s">
        <v>1821</v>
      </c>
      <c r="B835" s="133" t="s">
        <v>2378</v>
      </c>
      <c r="C835" t="s">
        <v>2095</v>
      </c>
    </row>
    <row r="836" spans="1:3">
      <c r="A836" t="s">
        <v>1822</v>
      </c>
      <c r="B836" s="133" t="s">
        <v>2379</v>
      </c>
      <c r="C836" t="s">
        <v>2095</v>
      </c>
    </row>
    <row r="837" spans="1:3">
      <c r="A837" t="s">
        <v>1823</v>
      </c>
      <c r="B837" t="s">
        <v>2388</v>
      </c>
      <c r="C837" t="s">
        <v>2095</v>
      </c>
    </row>
    <row r="838" spans="1:3">
      <c r="A838" t="s">
        <v>1824</v>
      </c>
      <c r="B838" t="s">
        <v>2389</v>
      </c>
      <c r="C838" t="s">
        <v>2095</v>
      </c>
    </row>
    <row r="839" spans="1:3">
      <c r="A839" t="s">
        <v>1825</v>
      </c>
      <c r="B839" s="133" t="s">
        <v>2390</v>
      </c>
      <c r="C839" t="s">
        <v>2095</v>
      </c>
    </row>
    <row r="840" spans="1:3">
      <c r="A840" t="s">
        <v>1826</v>
      </c>
      <c r="B840" s="133" t="s">
        <v>2390</v>
      </c>
      <c r="C840" t="s">
        <v>2095</v>
      </c>
    </row>
    <row r="841" spans="1:3">
      <c r="A841" t="s">
        <v>1827</v>
      </c>
      <c r="B841" s="133" t="s">
        <v>2390</v>
      </c>
      <c r="C841" t="s">
        <v>2095</v>
      </c>
    </row>
    <row r="842" spans="1:3">
      <c r="A842" t="s">
        <v>1828</v>
      </c>
      <c r="B842" s="133" t="s">
        <v>2390</v>
      </c>
      <c r="C842" t="s">
        <v>2095</v>
      </c>
    </row>
    <row r="843" spans="1:3">
      <c r="A843" t="s">
        <v>1829</v>
      </c>
      <c r="B843" s="133" t="s">
        <v>2390</v>
      </c>
      <c r="C843" t="s">
        <v>2095</v>
      </c>
    </row>
    <row r="844" spans="1:3">
      <c r="A844" t="s">
        <v>1830</v>
      </c>
      <c r="B844" s="133" t="s">
        <v>2390</v>
      </c>
      <c r="C844" t="s">
        <v>2095</v>
      </c>
    </row>
    <row r="845" spans="1:3">
      <c r="A845" t="s">
        <v>1831</v>
      </c>
      <c r="B845" s="133" t="s">
        <v>2390</v>
      </c>
      <c r="C845" t="s">
        <v>2095</v>
      </c>
    </row>
    <row r="846" spans="1:3">
      <c r="A846" t="s">
        <v>1832</v>
      </c>
      <c r="B846" s="133" t="s">
        <v>2390</v>
      </c>
      <c r="C846" t="s">
        <v>2095</v>
      </c>
    </row>
    <row r="847" spans="1:3">
      <c r="A847" t="s">
        <v>1833</v>
      </c>
      <c r="B847" s="133" t="s">
        <v>2390</v>
      </c>
      <c r="C847" t="s">
        <v>2095</v>
      </c>
    </row>
    <row r="848" spans="1:3">
      <c r="A848" t="s">
        <v>1834</v>
      </c>
      <c r="B848" s="133" t="s">
        <v>2390</v>
      </c>
      <c r="C848" t="s">
        <v>2095</v>
      </c>
    </row>
    <row r="849" spans="1:3">
      <c r="A849" t="s">
        <v>1836</v>
      </c>
      <c r="B849" s="133" t="s">
        <v>2371</v>
      </c>
      <c r="C849" t="s">
        <v>2095</v>
      </c>
    </row>
    <row r="850" spans="1:3">
      <c r="A850" t="s">
        <v>1837</v>
      </c>
      <c r="B850" s="133" t="s">
        <v>2390</v>
      </c>
      <c r="C850" t="s">
        <v>2095</v>
      </c>
    </row>
    <row r="851" spans="1:3">
      <c r="A851" t="s">
        <v>1838</v>
      </c>
      <c r="B851" s="133" t="s">
        <v>2390</v>
      </c>
      <c r="C851" t="s">
        <v>2095</v>
      </c>
    </row>
    <row r="852" spans="1:3">
      <c r="A852" t="s">
        <v>1839</v>
      </c>
      <c r="B852" s="133" t="s">
        <v>2390</v>
      </c>
      <c r="C852" t="s">
        <v>2095</v>
      </c>
    </row>
    <row r="853" spans="1:3">
      <c r="A853" t="s">
        <v>1840</v>
      </c>
      <c r="B853" s="133" t="s">
        <v>2390</v>
      </c>
      <c r="C853" t="s">
        <v>2095</v>
      </c>
    </row>
    <row r="854" spans="1:3">
      <c r="A854" t="s">
        <v>1841</v>
      </c>
      <c r="B854" s="133" t="s">
        <v>2390</v>
      </c>
      <c r="C854" t="s">
        <v>2095</v>
      </c>
    </row>
    <row r="855" spans="1:3">
      <c r="A855" t="s">
        <v>1842</v>
      </c>
      <c r="B855" s="133" t="s">
        <v>2390</v>
      </c>
      <c r="C855" t="s">
        <v>2095</v>
      </c>
    </row>
    <row r="856" spans="1:3">
      <c r="A856" t="s">
        <v>1843</v>
      </c>
      <c r="B856" s="133" t="s">
        <v>2390</v>
      </c>
      <c r="C856" t="s">
        <v>2095</v>
      </c>
    </row>
    <row r="857" spans="1:3">
      <c r="A857" t="s">
        <v>1844</v>
      </c>
      <c r="B857" s="133" t="s">
        <v>2390</v>
      </c>
      <c r="C857" t="s">
        <v>2095</v>
      </c>
    </row>
    <row r="858" spans="1:3">
      <c r="A858" t="s">
        <v>1845</v>
      </c>
      <c r="B858" s="133" t="s">
        <v>2390</v>
      </c>
      <c r="C858" t="s">
        <v>2095</v>
      </c>
    </row>
    <row r="859" spans="1:3">
      <c r="A859" t="s">
        <v>1846</v>
      </c>
      <c r="B859" s="133" t="s">
        <v>2390</v>
      </c>
      <c r="C859" t="s">
        <v>2095</v>
      </c>
    </row>
    <row r="860" spans="1:3">
      <c r="A860" t="s">
        <v>1847</v>
      </c>
      <c r="B860" s="133" t="s">
        <v>2390</v>
      </c>
      <c r="C860" t="s">
        <v>2095</v>
      </c>
    </row>
    <row r="861" spans="1:3">
      <c r="A861" t="s">
        <v>1848</v>
      </c>
      <c r="B861" s="133" t="s">
        <v>2390</v>
      </c>
      <c r="C861" t="s">
        <v>2095</v>
      </c>
    </row>
    <row r="862" spans="1:3">
      <c r="A862" t="s">
        <v>1849</v>
      </c>
      <c r="B862" s="133" t="s">
        <v>2390</v>
      </c>
      <c r="C862" t="s">
        <v>2095</v>
      </c>
    </row>
    <row r="863" spans="1:3">
      <c r="A863" t="s">
        <v>1850</v>
      </c>
      <c r="B863" s="133" t="s">
        <v>2390</v>
      </c>
      <c r="C863" t="s">
        <v>2095</v>
      </c>
    </row>
    <row r="864" spans="1:3">
      <c r="A864" t="s">
        <v>1851</v>
      </c>
      <c r="B864" s="133" t="s">
        <v>2390</v>
      </c>
      <c r="C864" t="s">
        <v>2095</v>
      </c>
    </row>
    <row r="865" spans="1:3">
      <c r="A865" t="s">
        <v>1852</v>
      </c>
      <c r="B865" s="133" t="s">
        <v>2390</v>
      </c>
      <c r="C865" t="s">
        <v>2095</v>
      </c>
    </row>
    <row r="866" spans="1:3">
      <c r="A866" t="s">
        <v>1853</v>
      </c>
      <c r="B866" s="133" t="s">
        <v>2390</v>
      </c>
      <c r="C866" t="s">
        <v>2095</v>
      </c>
    </row>
    <row r="867" spans="1:3">
      <c r="A867" t="s">
        <v>1854</v>
      </c>
      <c r="B867" s="133" t="s">
        <v>2369</v>
      </c>
      <c r="C867" t="s">
        <v>2095</v>
      </c>
    </row>
    <row r="868" spans="1:3">
      <c r="A868" t="s">
        <v>1855</v>
      </c>
      <c r="B868" s="133" t="s">
        <v>2370</v>
      </c>
      <c r="C868" t="s">
        <v>2095</v>
      </c>
    </row>
    <row r="869" spans="1:3">
      <c r="A869" t="s">
        <v>1856</v>
      </c>
      <c r="B869" s="133" t="s">
        <v>2368</v>
      </c>
      <c r="C869" t="s">
        <v>2095</v>
      </c>
    </row>
    <row r="870" spans="1:3">
      <c r="A870" t="s">
        <v>1857</v>
      </c>
      <c r="B870" s="133" t="s">
        <v>2367</v>
      </c>
      <c r="C870" t="s">
        <v>2095</v>
      </c>
    </row>
    <row r="871" spans="1:3">
      <c r="A871" t="s">
        <v>1859</v>
      </c>
      <c r="B871" s="133" t="s">
        <v>2366</v>
      </c>
      <c r="C871" t="s">
        <v>2095</v>
      </c>
    </row>
    <row r="872" spans="1:3">
      <c r="A872" t="s">
        <v>1860</v>
      </c>
      <c r="B872" s="133" t="s">
        <v>2365</v>
      </c>
      <c r="C872" t="s">
        <v>2095</v>
      </c>
    </row>
    <row r="873" spans="1:3">
      <c r="A873" t="s">
        <v>1862</v>
      </c>
      <c r="B873" s="133" t="s">
        <v>2363</v>
      </c>
      <c r="C873" t="s">
        <v>2095</v>
      </c>
    </row>
    <row r="874" spans="1:3">
      <c r="A874" t="s">
        <v>1863</v>
      </c>
      <c r="B874" s="133" t="s">
        <v>2364</v>
      </c>
      <c r="C874" t="s">
        <v>2095</v>
      </c>
    </row>
    <row r="875" spans="1:3">
      <c r="A875" t="s">
        <v>1864</v>
      </c>
      <c r="B875" s="133" t="s">
        <v>2362</v>
      </c>
      <c r="C875" t="s">
        <v>2095</v>
      </c>
    </row>
    <row r="876" spans="1:3">
      <c r="A876" t="s">
        <v>1865</v>
      </c>
      <c r="B876" s="133" t="s">
        <v>2361</v>
      </c>
      <c r="C876" t="s">
        <v>2095</v>
      </c>
    </row>
    <row r="877" spans="1:3">
      <c r="A877" t="s">
        <v>1866</v>
      </c>
      <c r="B877" s="133" t="s">
        <v>2360</v>
      </c>
      <c r="C877" t="s">
        <v>2095</v>
      </c>
    </row>
    <row r="878" spans="1:3">
      <c r="A878" t="s">
        <v>1867</v>
      </c>
      <c r="B878" s="133" t="s">
        <v>2188</v>
      </c>
      <c r="C878" t="s">
        <v>2095</v>
      </c>
    </row>
    <row r="879" spans="1:3">
      <c r="A879" t="s">
        <v>1868</v>
      </c>
      <c r="B879" s="133" t="s">
        <v>2188</v>
      </c>
      <c r="C879" t="s">
        <v>2095</v>
      </c>
    </row>
    <row r="880" spans="1:3">
      <c r="A880" t="s">
        <v>1869</v>
      </c>
      <c r="B880" s="133" t="s">
        <v>2188</v>
      </c>
      <c r="C880" t="s">
        <v>2095</v>
      </c>
    </row>
    <row r="881" spans="1:3">
      <c r="A881" t="s">
        <v>1872</v>
      </c>
      <c r="B881" s="133" t="s">
        <v>2359</v>
      </c>
      <c r="C881" t="s">
        <v>2095</v>
      </c>
    </row>
    <row r="882" spans="1:3">
      <c r="A882" t="s">
        <v>1874</v>
      </c>
      <c r="B882" s="133" t="s">
        <v>2358</v>
      </c>
      <c r="C882" t="s">
        <v>2095</v>
      </c>
    </row>
    <row r="883" spans="1:3">
      <c r="A883" t="s">
        <v>1875</v>
      </c>
      <c r="B883" s="133" t="s">
        <v>2357</v>
      </c>
      <c r="C883" t="s">
        <v>2095</v>
      </c>
    </row>
    <row r="884" spans="1:3">
      <c r="A884" t="s">
        <v>1876</v>
      </c>
      <c r="B884" s="133" t="s">
        <v>2356</v>
      </c>
      <c r="C884" t="s">
        <v>2095</v>
      </c>
    </row>
  </sheetData>
  <pageMargins left="0.70866141732283472" right="0.70866141732283472" top="0.39370078740157483" bottom="0.3937007874015748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modules</vt:lpstr>
      <vt:lpstr>Analog (A)</vt:lpstr>
      <vt:lpstr>Digital (D)</vt:lpstr>
      <vt:lpstr>Pumplight (L)</vt:lpstr>
      <vt:lpstr>Water (W)</vt:lpstr>
      <vt:lpstr>external (E)</vt:lpstr>
      <vt:lpstr>channel description</vt:lpstr>
    </vt:vector>
  </TitlesOfParts>
  <Company>Universität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bewill</dc:creator>
  <cp:lastModifiedBy>jhpoel</cp:lastModifiedBy>
  <cp:lastPrinted>2013-06-10T13:46:43Z</cp:lastPrinted>
  <dcterms:created xsi:type="dcterms:W3CDTF">2005-11-03T10:08:15Z</dcterms:created>
  <dcterms:modified xsi:type="dcterms:W3CDTF">2013-06-10T13:56:51Z</dcterms:modified>
</cp:coreProperties>
</file>