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<sst xmlns="http://schemas.openxmlformats.org/spreadsheetml/2006/main" count="48" uniqueCount="35">
  <si>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</si>
  <si>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</si>
  <si>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</si>
  <si>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</si>
  <si>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</si>
  <si>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</si>
  <si>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</si>
  <si>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</si>
  <si>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</si>
  <si>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</si>
  <si>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</si>
  <si>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</si>
  <si>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</si>
  <si>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</si>
  <si>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Job #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</si>
  <si>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</si>
  <si>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</si>
  <si>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</si>
  <si>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</si>
  <si>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</si>
  <si>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</si>
  <si>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</si>
  <si>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</si>
  <si>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</si>
  <si>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</si>
  <si>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</si>
  <si>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cm2</t>
  </si>
  <si>
    <t>Normalized outgassing</t>
  </si>
  <si>
    <t>torr l/s-cm2</t>
  </si>
  <si>
    <t>= Flag H/C Outgassing/Test item surf area</t>
  </si>
  <si>
    <t>40 emitter &amp; 40 Photo Diodes with vent holes</t>
  </si>
  <si>
    <t>120C for 48hrs.</t>
  </si>
  <si>
    <t>B53105_DC</t>
  </si>
  <si>
    <t>Diodes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</si>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</sst>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4" sqref="E4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18</v>
      </c>
      <c r="F2" s="6"/>
      <c r="G2" s="6"/>
      <c r="H2" s="6"/>
      <c r="I2" s="6"/>
    </row>
    <row r="3" spans="1:10" ht="12.75">
      <c r="A3" s="2" t="s">
        <v>14</v>
      </c>
      <c r="B3" s="3" t="s">
        <v>32</v>
      </c>
      <c r="C3" s="13" t="s">
        <v>15</v>
      </c>
      <c r="D3" s="13"/>
      <c r="E3" s="14" t="s">
        <v>33</v>
      </c>
      <c r="F3" s="14"/>
      <c r="G3" s="14"/>
      <c r="H3" s="2" t="s">
        <v>16</v>
      </c>
      <c r="I3" s="5">
        <v>38503</v>
      </c>
      <c r="J3" s="6"/>
    </row>
    <row r="4" spans="1:10" ht="12.75">
      <c r="A4" s="2"/>
      <c r="B4" s="3"/>
      <c r="C4" s="6"/>
      <c r="D4" s="2" t="s">
        <v>22</v>
      </c>
      <c r="E4" s="12" t="s">
        <v>34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1.2E-17</v>
      </c>
      <c r="C6" s="6" t="s">
        <v>5</v>
      </c>
      <c r="D6" s="6" t="s">
        <v>21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1.1E-16</v>
      </c>
      <c r="C7" s="6" t="s">
        <v>5</v>
      </c>
      <c r="D7" s="6" t="s">
        <v>21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2E-18</v>
      </c>
      <c r="C8" s="6" t="s">
        <v>5</v>
      </c>
      <c r="D8" s="6" t="s">
        <v>21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1.7E-18</v>
      </c>
      <c r="C9" s="6" t="s">
        <v>5</v>
      </c>
      <c r="D9" s="6" t="s">
        <v>21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2.4E-18</v>
      </c>
      <c r="C10" s="6" t="s">
        <v>5</v>
      </c>
      <c r="D10" s="6" t="s">
        <v>21</v>
      </c>
      <c r="E10" s="6"/>
      <c r="F10" s="6"/>
      <c r="G10" s="6"/>
      <c r="H10" s="6"/>
      <c r="I10" s="6"/>
      <c r="J10" s="6"/>
    </row>
    <row r="11" spans="1:10" ht="12.75">
      <c r="A11" s="2" t="s">
        <v>17</v>
      </c>
      <c r="B11" s="7">
        <f>SUM(B6:B10)</f>
        <v>1.2810000000000003E-16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2E-08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4E-14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7E-15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3.3E-14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24</v>
      </c>
      <c r="B19" s="9">
        <f>(B11)*(B13/B17)</f>
        <v>7.763636363636366E-11</v>
      </c>
      <c r="C19" s="6" t="s">
        <v>6</v>
      </c>
      <c r="D19" s="8" t="s">
        <v>23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25</v>
      </c>
      <c r="B21" s="7"/>
      <c r="C21" s="6" t="s">
        <v>26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27</v>
      </c>
      <c r="B23" s="9" t="e">
        <f>B19/B21</f>
        <v>#DIV/0!</v>
      </c>
      <c r="C23" s="6" t="s">
        <v>28</v>
      </c>
      <c r="D23" s="6"/>
      <c r="E23" s="8" t="s">
        <v>29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19</v>
      </c>
      <c r="B25" s="7" t="s">
        <v>30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 t="s">
        <v>20</v>
      </c>
      <c r="B28" s="7" t="s">
        <v>31</v>
      </c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7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ligo</cp:lastModifiedBy>
  <cp:lastPrinted>2005-03-05T21:41:03Z</cp:lastPrinted>
  <dcterms:created xsi:type="dcterms:W3CDTF">2003-12-03T17:06:05Z</dcterms:created>
  <dcterms:modified xsi:type="dcterms:W3CDTF">2005-05-31T23:00:19Z</dcterms:modified>
  <cp:category/>
  <cp:version/>
  <cp:contentType/>
  <cp:contentStatus/>
</cp:coreProperties>
</file>