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060" windowHeight="18440" tabRatio="500"/>
  </bookViews>
  <sheets>
    <sheet name="Pixel spacing" sheetId="2" r:id="rId1"/>
    <sheet name="Data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9" i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9"/>
</calcChain>
</file>

<file path=xl/sharedStrings.xml><?xml version="1.0" encoding="utf-8"?>
<sst xmlns="http://schemas.openxmlformats.org/spreadsheetml/2006/main" count="9" uniqueCount="6">
  <si>
    <t>Standard dev of 3 readings</t>
    <phoneticPr fontId="1" type="noConversion"/>
  </si>
  <si>
    <t>Pixel location</t>
    <phoneticPr fontId="1" type="noConversion"/>
  </si>
  <si>
    <t xml:space="preserve"> (avg of 3 readings)</t>
  </si>
  <si>
    <t>Average Standard deviation</t>
    <phoneticPr fontId="1" type="noConversion"/>
  </si>
  <si>
    <t>(mm)</t>
    <phoneticPr fontId="1" type="noConversion"/>
  </si>
  <si>
    <t>stage reading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</si>
</sst>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lineMarker"/>
        <c:ser>
          <c:idx val="0"/>
          <c:order val="0"/>
          <c:tx>
            <c:v>Avg pixel reading</c:v>
          </c:tx>
          <c:spPr>
            <a:ln>
              <a:noFill/>
            </a:ln>
          </c:spPr>
          <c:marker>
            <c:symbol val="plus"/>
            <c:size val="7"/>
          </c:marker>
          <c:trendline>
            <c:trendlineType val="linear"/>
            <c:dispRSqr val="1"/>
            <c:dispEq val="1"/>
            <c:trendlineLbl>
              <c:layout>
                <c:manualLayout>
                  <c:x val="0.00541909468363502"/>
                  <c:y val="-0.46626641837839"/>
                </c:manualLayout>
              </c:layout>
              <c:numFmt formatCode="General" sourceLinked="0"/>
            </c:trendlineLbl>
          </c:trendline>
          <c:errBars>
            <c:errDir val="x"/>
            <c:errBarType val="both"/>
            <c:errValType val="fixedVal"/>
            <c:noEndCap val="1"/>
            <c:val val="0.1"/>
          </c:errBars>
          <c:xVal>
            <c:numRef>
              <c:f>Data!$J$9:$J$54</c:f>
              <c:numCache>
                <c:formatCode>General</c:formatCode>
                <c:ptCount val="46"/>
                <c:pt idx="0">
                  <c:v>435.8466666666666</c:v>
                </c:pt>
                <c:pt idx="1">
                  <c:v>425.7166666666667</c:v>
                </c:pt>
                <c:pt idx="2">
                  <c:v>411.11</c:v>
                </c:pt>
                <c:pt idx="3">
                  <c:v>399.65</c:v>
                </c:pt>
                <c:pt idx="4">
                  <c:v>388.6100000000001</c:v>
                </c:pt>
                <c:pt idx="5">
                  <c:v>378.5133333333333</c:v>
                </c:pt>
                <c:pt idx="6">
                  <c:v>372.4733333333334</c:v>
                </c:pt>
                <c:pt idx="7">
                  <c:v>362.8366666666666</c:v>
                </c:pt>
                <c:pt idx="8">
                  <c:v>354.9233333333333</c:v>
                </c:pt>
                <c:pt idx="9">
                  <c:v>347.8733333333332</c:v>
                </c:pt>
                <c:pt idx="10">
                  <c:v>340.5833333333333</c:v>
                </c:pt>
                <c:pt idx="11">
                  <c:v>333.8266666666666</c:v>
                </c:pt>
                <c:pt idx="12">
                  <c:v>324.78</c:v>
                </c:pt>
                <c:pt idx="13">
                  <c:v>318.7466666666666</c:v>
                </c:pt>
                <c:pt idx="14">
                  <c:v>312.57</c:v>
                </c:pt>
                <c:pt idx="15">
                  <c:v>306.7166666666667</c:v>
                </c:pt>
                <c:pt idx="16">
                  <c:v>302.05</c:v>
                </c:pt>
                <c:pt idx="17">
                  <c:v>297.3366666666666</c:v>
                </c:pt>
                <c:pt idx="18">
                  <c:v>289.7233333333333</c:v>
                </c:pt>
                <c:pt idx="19">
                  <c:v>280.9933333333333</c:v>
                </c:pt>
                <c:pt idx="20">
                  <c:v>271.7733333333333</c:v>
                </c:pt>
                <c:pt idx="21">
                  <c:v>265.6666666666666</c:v>
                </c:pt>
                <c:pt idx="22">
                  <c:v>258.22</c:v>
                </c:pt>
                <c:pt idx="23">
                  <c:v>251.2266666666667</c:v>
                </c:pt>
                <c:pt idx="24">
                  <c:v>242.7566666666667</c:v>
                </c:pt>
                <c:pt idx="25">
                  <c:v>235.17</c:v>
                </c:pt>
                <c:pt idx="26">
                  <c:v>227.34</c:v>
                </c:pt>
                <c:pt idx="27">
                  <c:v>219.2533333333333</c:v>
                </c:pt>
                <c:pt idx="28">
                  <c:v>212.9433333333334</c:v>
                </c:pt>
                <c:pt idx="29">
                  <c:v>209.7</c:v>
                </c:pt>
                <c:pt idx="30">
                  <c:v>203.6166666666666</c:v>
                </c:pt>
                <c:pt idx="31">
                  <c:v>198.4533333333333</c:v>
                </c:pt>
                <c:pt idx="32">
                  <c:v>189.1866666666666</c:v>
                </c:pt>
                <c:pt idx="33">
                  <c:v>181.9033333333333</c:v>
                </c:pt>
                <c:pt idx="34">
                  <c:v>173.77</c:v>
                </c:pt>
                <c:pt idx="35">
                  <c:v>166.83</c:v>
                </c:pt>
                <c:pt idx="36">
                  <c:v>159.3933333333333</c:v>
                </c:pt>
                <c:pt idx="37">
                  <c:v>151.97</c:v>
                </c:pt>
                <c:pt idx="38">
                  <c:v>145.58</c:v>
                </c:pt>
                <c:pt idx="39">
                  <c:v>138.9466666666667</c:v>
                </c:pt>
                <c:pt idx="40">
                  <c:v>128.8666666666667</c:v>
                </c:pt>
                <c:pt idx="41">
                  <c:v>121.25</c:v>
                </c:pt>
                <c:pt idx="42">
                  <c:v>114.0933333333333</c:v>
                </c:pt>
                <c:pt idx="43">
                  <c:v>106.4333333333333</c:v>
                </c:pt>
                <c:pt idx="44">
                  <c:v>99.43</c:v>
                </c:pt>
                <c:pt idx="45">
                  <c:v>92.90333333333335</c:v>
                </c:pt>
              </c:numCache>
            </c:numRef>
          </c:xVal>
          <c:yVal>
            <c:numRef>
              <c:f>Data!$B$9:$B$54</c:f>
              <c:numCache>
                <c:formatCode>General</c:formatCode>
                <c:ptCount val="46"/>
                <c:pt idx="0">
                  <c:v>3.273</c:v>
                </c:pt>
                <c:pt idx="1">
                  <c:v>6.219</c:v>
                </c:pt>
                <c:pt idx="2">
                  <c:v>9.816</c:v>
                </c:pt>
                <c:pt idx="3">
                  <c:v>12.868</c:v>
                </c:pt>
                <c:pt idx="4">
                  <c:v>15.88</c:v>
                </c:pt>
                <c:pt idx="5">
                  <c:v>18.544</c:v>
                </c:pt>
                <c:pt idx="6">
                  <c:v>20.158</c:v>
                </c:pt>
                <c:pt idx="7">
                  <c:v>22.711</c:v>
                </c:pt>
                <c:pt idx="8">
                  <c:v>24.857</c:v>
                </c:pt>
                <c:pt idx="9">
                  <c:v>26.675</c:v>
                </c:pt>
                <c:pt idx="10">
                  <c:v>28.608</c:v>
                </c:pt>
                <c:pt idx="11">
                  <c:v>30.391</c:v>
                </c:pt>
                <c:pt idx="12">
                  <c:v>32.734</c:v>
                </c:pt>
                <c:pt idx="13">
                  <c:v>34.355</c:v>
                </c:pt>
                <c:pt idx="14">
                  <c:v>36.006</c:v>
                </c:pt>
                <c:pt idx="15">
                  <c:v>37.633</c:v>
                </c:pt>
                <c:pt idx="16">
                  <c:v>38.81</c:v>
                </c:pt>
                <c:pt idx="17">
                  <c:v>40.034</c:v>
                </c:pt>
                <c:pt idx="18">
                  <c:v>42.099</c:v>
                </c:pt>
                <c:pt idx="19">
                  <c:v>44.379</c:v>
                </c:pt>
                <c:pt idx="20">
                  <c:v>46.875</c:v>
                </c:pt>
                <c:pt idx="21">
                  <c:v>48.456</c:v>
                </c:pt>
                <c:pt idx="22">
                  <c:v>50.469</c:v>
                </c:pt>
                <c:pt idx="23">
                  <c:v>52.272</c:v>
                </c:pt>
                <c:pt idx="24">
                  <c:v>54.562</c:v>
                </c:pt>
                <c:pt idx="25">
                  <c:v>56.583</c:v>
                </c:pt>
                <c:pt idx="26">
                  <c:v>58.607</c:v>
                </c:pt>
                <c:pt idx="27">
                  <c:v>60.786</c:v>
                </c:pt>
                <c:pt idx="28">
                  <c:v>62.437</c:v>
                </c:pt>
                <c:pt idx="29">
                  <c:v>63.299</c:v>
                </c:pt>
                <c:pt idx="30">
                  <c:v>64.904</c:v>
                </c:pt>
                <c:pt idx="31">
                  <c:v>66.328</c:v>
                </c:pt>
                <c:pt idx="32">
                  <c:v>68.758</c:v>
                </c:pt>
                <c:pt idx="33">
                  <c:v>70.73</c:v>
                </c:pt>
                <c:pt idx="34">
                  <c:v>72.85899999999999</c:v>
                </c:pt>
                <c:pt idx="35">
                  <c:v>74.729</c:v>
                </c:pt>
                <c:pt idx="36">
                  <c:v>76.608</c:v>
                </c:pt>
                <c:pt idx="37">
                  <c:v>78.568</c:v>
                </c:pt>
                <c:pt idx="38">
                  <c:v>80.333</c:v>
                </c:pt>
                <c:pt idx="39">
                  <c:v>82.031</c:v>
                </c:pt>
                <c:pt idx="40">
                  <c:v>84.687</c:v>
                </c:pt>
                <c:pt idx="41">
                  <c:v>86.71</c:v>
                </c:pt>
                <c:pt idx="42">
                  <c:v>88.57299999999999</c:v>
                </c:pt>
                <c:pt idx="43">
                  <c:v>90.675</c:v>
                </c:pt>
                <c:pt idx="44">
                  <c:v>92.509</c:v>
                </c:pt>
                <c:pt idx="45">
                  <c:v>94.215</c:v>
                </c:pt>
              </c:numCache>
            </c:numRef>
          </c:yVal>
        </c:ser>
        <c:axId val="476634296"/>
        <c:axId val="476637336"/>
      </c:scatterChart>
      <c:valAx>
        <c:axId val="476634296"/>
        <c:scaling>
          <c:orientation val="minMax"/>
        </c:scaling>
        <c:axPos val="b"/>
        <c:numFmt formatCode="General" sourceLinked="1"/>
        <c:tickLblPos val="nextTo"/>
        <c:crossAx val="476637336"/>
        <c:crosses val="autoZero"/>
        <c:crossBetween val="midCat"/>
      </c:valAx>
      <c:valAx>
        <c:axId val="476637336"/>
        <c:scaling>
          <c:orientation val="minMax"/>
        </c:scaling>
        <c:axPos val="l"/>
        <c:majorGridlines/>
        <c:numFmt formatCode="General" sourceLinked="1"/>
        <c:tickLblPos val="nextTo"/>
        <c:crossAx val="47663429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96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398" y="-38878"/>
    <xdr:ext cx="6563827" cy="42182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0</xdr:row>
      <xdr:rowOff>50800</xdr:rowOff>
    </xdr:from>
    <xdr:to>
      <xdr:col>10</xdr:col>
      <xdr:colOff>1422400</xdr:colOff>
      <xdr:row>6</xdr:row>
      <xdr:rowOff>25400</xdr:rowOff>
    </xdr:to>
    <xdr:sp macro="" textlink="">
      <xdr:nvSpPr>
        <xdr:cNvPr id="3" name="TextBox 2"/>
        <xdr:cNvSpPr txBox="1"/>
      </xdr:nvSpPr>
      <xdr:spPr>
        <a:xfrm>
          <a:off x="1003300" y="50800"/>
          <a:ext cx="99441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LIGO-T1000380-v1</a:t>
          </a:r>
        </a:p>
        <a:p>
          <a:r>
            <a:rPr lang="en-US" sz="1100"/>
            <a:t>A crosshair was mounted on a translation stage</a:t>
          </a:r>
          <a:r>
            <a:rPr lang="en-US" sz="1100" baseline="0"/>
            <a:t> with an optical encoder.  Three measurements of pixel location were taken at each stage setting. 90mm of the 150 mm aperture were covered, in the x direction only.  The response is quite linear with a calculated slope of 0.2651 mm/pixel.  Work by Tim Mcdonald 7-8-2010.</a:t>
          </a:r>
        </a:p>
        <a:p>
          <a:r>
            <a:rPr lang="en-US" sz="1100" baseline="0"/>
            <a:t>The calibrated instrument is the WYKO 6000, located in 39 Lauritsen.  The instrument was in the max zoom position. Data were taken near the null fringe each time.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7:L56"/>
  <sheetViews>
    <sheetView topLeftCell="B1" workbookViewId="0">
      <selection activeCell="O28" sqref="O28"/>
    </sheetView>
  </sheetViews>
  <sheetFormatPr baseColWidth="10" defaultRowHeight="13"/>
  <cols>
    <col min="11" max="11" width="16.42578125" customWidth="1"/>
  </cols>
  <sheetData>
    <row r="7" spans="2:12">
      <c r="B7" t="s">
        <v>5</v>
      </c>
      <c r="D7" t="s">
        <v>1</v>
      </c>
      <c r="F7" t="s">
        <v>1</v>
      </c>
      <c r="H7" t="s">
        <v>1</v>
      </c>
      <c r="J7" t="s">
        <v>1</v>
      </c>
    </row>
    <row r="8" spans="2:12">
      <c r="B8" t="s">
        <v>4</v>
      </c>
      <c r="J8" t="s">
        <v>2</v>
      </c>
      <c r="L8" t="s">
        <v>0</v>
      </c>
    </row>
    <row r="9" spans="2:12">
      <c r="B9">
        <v>3.2730000000000001</v>
      </c>
      <c r="D9">
        <v>435.78</v>
      </c>
      <c r="F9">
        <v>435.68</v>
      </c>
      <c r="H9">
        <v>436.08</v>
      </c>
      <c r="J9">
        <f>(D9+F9+H9)/3</f>
        <v>435.84666666666664</v>
      </c>
      <c r="L9">
        <f>STDEV(D9:H9)</f>
        <v>0.20816659981053126</v>
      </c>
    </row>
    <row r="10" spans="2:12">
      <c r="B10">
        <v>6.2190000000000003</v>
      </c>
      <c r="D10">
        <v>425.96</v>
      </c>
      <c r="F10">
        <v>425</v>
      </c>
      <c r="H10">
        <v>426.19</v>
      </c>
      <c r="J10">
        <f t="shared" ref="J10:J54" si="0">(D10+F10+H10)/3</f>
        <v>425.7166666666667</v>
      </c>
      <c r="L10">
        <f t="shared" ref="L10:L54" si="1">STDEV(D10:H10)</f>
        <v>0.6312157581374287</v>
      </c>
    </row>
    <row r="11" spans="2:12">
      <c r="B11">
        <v>9.8160000000000007</v>
      </c>
      <c r="D11">
        <v>411.13</v>
      </c>
      <c r="F11">
        <v>411.43</v>
      </c>
      <c r="H11">
        <v>410.77</v>
      </c>
      <c r="J11">
        <f t="shared" si="0"/>
        <v>411.10999999999996</v>
      </c>
      <c r="L11">
        <f t="shared" si="1"/>
        <v>0.33045423280257136</v>
      </c>
    </row>
    <row r="12" spans="2:12">
      <c r="B12">
        <v>12.868</v>
      </c>
      <c r="D12">
        <v>399.58</v>
      </c>
      <c r="F12">
        <v>399.65</v>
      </c>
      <c r="H12">
        <v>399.72</v>
      </c>
      <c r="J12">
        <f t="shared" si="0"/>
        <v>399.65000000000003</v>
      </c>
      <c r="L12">
        <f t="shared" si="1"/>
        <v>6.999999979145026E-2</v>
      </c>
    </row>
    <row r="13" spans="2:12">
      <c r="B13">
        <v>15.88</v>
      </c>
      <c r="D13">
        <v>388.72</v>
      </c>
      <c r="F13">
        <v>388.68</v>
      </c>
      <c r="H13">
        <v>388.43</v>
      </c>
      <c r="J13">
        <f t="shared" si="0"/>
        <v>388.61000000000007</v>
      </c>
      <c r="L13">
        <f t="shared" si="1"/>
        <v>0.15716233639116592</v>
      </c>
    </row>
    <row r="14" spans="2:12">
      <c r="B14">
        <v>18.544</v>
      </c>
      <c r="D14">
        <v>378.49</v>
      </c>
      <c r="F14">
        <v>378.39</v>
      </c>
      <c r="H14">
        <v>378.66</v>
      </c>
      <c r="J14">
        <f t="shared" si="0"/>
        <v>378.51333333333332</v>
      </c>
      <c r="L14">
        <f t="shared" si="1"/>
        <v>0.13650396838209272</v>
      </c>
    </row>
    <row r="15" spans="2:12">
      <c r="B15">
        <v>20.158000000000001</v>
      </c>
      <c r="D15">
        <v>372.43</v>
      </c>
      <c r="F15">
        <v>372.54</v>
      </c>
      <c r="H15">
        <v>372.45</v>
      </c>
      <c r="J15">
        <f t="shared" si="0"/>
        <v>372.47333333333336</v>
      </c>
      <c r="L15">
        <f t="shared" si="1"/>
        <v>5.8594652506712419E-2</v>
      </c>
    </row>
    <row r="16" spans="2:12">
      <c r="B16">
        <v>22.710999999999999</v>
      </c>
      <c r="D16">
        <v>363.03</v>
      </c>
      <c r="F16">
        <v>362.98</v>
      </c>
      <c r="H16">
        <v>362.5</v>
      </c>
      <c r="J16">
        <f t="shared" si="0"/>
        <v>362.83666666666664</v>
      </c>
      <c r="L16">
        <f t="shared" si="1"/>
        <v>0.2926317367201709</v>
      </c>
    </row>
    <row r="17" spans="2:12">
      <c r="B17">
        <v>24.856999999999999</v>
      </c>
      <c r="D17">
        <v>355.11</v>
      </c>
      <c r="F17">
        <v>354.87</v>
      </c>
      <c r="H17">
        <v>354.79</v>
      </c>
      <c r="J17">
        <f t="shared" si="0"/>
        <v>354.92333333333335</v>
      </c>
      <c r="L17">
        <f t="shared" si="1"/>
        <v>0.16653328009658827</v>
      </c>
    </row>
    <row r="18" spans="2:12">
      <c r="B18">
        <v>26.675000000000001</v>
      </c>
      <c r="D18">
        <v>347.83</v>
      </c>
      <c r="F18">
        <v>347.96</v>
      </c>
      <c r="H18">
        <v>347.83</v>
      </c>
      <c r="J18">
        <f t="shared" si="0"/>
        <v>347.87333333333328</v>
      </c>
      <c r="L18">
        <f t="shared" si="1"/>
        <v>7.505553509681423E-2</v>
      </c>
    </row>
    <row r="19" spans="2:12">
      <c r="B19">
        <v>28.608000000000001</v>
      </c>
      <c r="D19">
        <v>340.57</v>
      </c>
      <c r="F19">
        <v>340.52</v>
      </c>
      <c r="H19">
        <v>340.66</v>
      </c>
      <c r="J19">
        <f t="shared" si="0"/>
        <v>340.58333333333331</v>
      </c>
      <c r="L19">
        <f t="shared" si="1"/>
        <v>7.0945988958322881E-2</v>
      </c>
    </row>
    <row r="20" spans="2:12">
      <c r="B20">
        <v>30.390999999999998</v>
      </c>
      <c r="D20">
        <v>333.95</v>
      </c>
      <c r="F20">
        <v>333.85</v>
      </c>
      <c r="H20">
        <v>333.68</v>
      </c>
      <c r="J20">
        <f t="shared" si="0"/>
        <v>333.82666666666665</v>
      </c>
      <c r="L20">
        <f t="shared" si="1"/>
        <v>0.13650396816888405</v>
      </c>
    </row>
    <row r="21" spans="2:12">
      <c r="B21">
        <v>32.734000000000002</v>
      </c>
      <c r="D21">
        <v>324.57</v>
      </c>
      <c r="F21">
        <v>324.68</v>
      </c>
      <c r="H21">
        <v>325.08999999999997</v>
      </c>
      <c r="J21">
        <f t="shared" si="0"/>
        <v>324.77999999999997</v>
      </c>
      <c r="L21">
        <f t="shared" si="1"/>
        <v>0.27404379209770002</v>
      </c>
    </row>
    <row r="22" spans="2:12">
      <c r="B22">
        <v>34.354999999999997</v>
      </c>
      <c r="D22">
        <v>318.68</v>
      </c>
      <c r="F22">
        <v>318.88</v>
      </c>
      <c r="H22">
        <v>318.68</v>
      </c>
      <c r="J22">
        <f t="shared" si="0"/>
        <v>318.74666666666667</v>
      </c>
      <c r="L22">
        <f t="shared" si="1"/>
        <v>0.11547005372366405</v>
      </c>
    </row>
    <row r="23" spans="2:12">
      <c r="B23">
        <v>36.006</v>
      </c>
      <c r="D23">
        <v>312.68</v>
      </c>
      <c r="F23">
        <v>312.45999999999998</v>
      </c>
      <c r="H23">
        <v>312.57</v>
      </c>
      <c r="J23">
        <f t="shared" si="0"/>
        <v>312.57</v>
      </c>
      <c r="L23">
        <f t="shared" si="1"/>
        <v>0.10999999996655706</v>
      </c>
    </row>
    <row r="24" spans="2:12">
      <c r="B24">
        <v>37.633000000000003</v>
      </c>
      <c r="D24">
        <v>306.70999999999998</v>
      </c>
      <c r="F24">
        <v>306.76</v>
      </c>
      <c r="H24">
        <v>306.68</v>
      </c>
      <c r="J24">
        <f t="shared" si="0"/>
        <v>306.7166666666667</v>
      </c>
      <c r="L24">
        <f t="shared" si="1"/>
        <v>4.0414518482823208E-2</v>
      </c>
    </row>
    <row r="25" spans="2:12">
      <c r="B25">
        <v>38.81</v>
      </c>
      <c r="D25">
        <v>301.76</v>
      </c>
      <c r="F25">
        <v>302.2</v>
      </c>
      <c r="H25">
        <v>302.19</v>
      </c>
      <c r="J25">
        <f t="shared" si="0"/>
        <v>302.05</v>
      </c>
      <c r="L25">
        <f t="shared" si="1"/>
        <v>0.25119713368247421</v>
      </c>
    </row>
    <row r="26" spans="2:12">
      <c r="B26">
        <v>40.033999999999999</v>
      </c>
      <c r="D26">
        <v>297.27</v>
      </c>
      <c r="F26">
        <v>297.41000000000003</v>
      </c>
      <c r="H26">
        <v>297.33</v>
      </c>
      <c r="J26">
        <f t="shared" si="0"/>
        <v>297.33666666666664</v>
      </c>
      <c r="L26">
        <f t="shared" si="1"/>
        <v>7.0237691765352925E-2</v>
      </c>
    </row>
    <row r="27" spans="2:12">
      <c r="B27">
        <v>42.098999999999997</v>
      </c>
      <c r="D27">
        <v>289.69</v>
      </c>
      <c r="F27">
        <v>289.87</v>
      </c>
      <c r="H27">
        <v>289.61</v>
      </c>
      <c r="J27">
        <f t="shared" si="0"/>
        <v>289.7233333333333</v>
      </c>
      <c r="L27">
        <f t="shared" si="1"/>
        <v>0.1331665624541821</v>
      </c>
    </row>
    <row r="28" spans="2:12">
      <c r="B28">
        <v>44.378999999999998</v>
      </c>
      <c r="D28">
        <v>280.89</v>
      </c>
      <c r="F28">
        <v>281.16000000000003</v>
      </c>
      <c r="H28">
        <v>280.93</v>
      </c>
      <c r="J28">
        <f t="shared" si="0"/>
        <v>280.99333333333334</v>
      </c>
      <c r="L28">
        <f t="shared" si="1"/>
        <v>0.14571661996124449</v>
      </c>
    </row>
    <row r="29" spans="2:12">
      <c r="B29">
        <v>46.875</v>
      </c>
      <c r="D29">
        <v>271.73</v>
      </c>
      <c r="F29">
        <v>271.76</v>
      </c>
      <c r="H29">
        <v>271.83</v>
      </c>
      <c r="J29">
        <f t="shared" si="0"/>
        <v>271.77333333333331</v>
      </c>
      <c r="L29">
        <f t="shared" si="1"/>
        <v>5.1316014431598202E-2</v>
      </c>
    </row>
    <row r="30" spans="2:12">
      <c r="B30">
        <v>48.456000000000003</v>
      </c>
      <c r="D30">
        <v>265.43</v>
      </c>
      <c r="F30">
        <v>265.83999999999997</v>
      </c>
      <c r="H30">
        <v>265.73</v>
      </c>
      <c r="J30">
        <f t="shared" si="0"/>
        <v>265.66666666666669</v>
      </c>
      <c r="L30">
        <f t="shared" si="1"/>
        <v>0.21221058722014724</v>
      </c>
    </row>
    <row r="31" spans="2:12">
      <c r="B31">
        <v>50.469000000000001</v>
      </c>
      <c r="D31">
        <v>258.22000000000003</v>
      </c>
      <c r="F31">
        <v>258.20999999999998</v>
      </c>
      <c r="H31">
        <v>258.23</v>
      </c>
      <c r="J31">
        <f t="shared" si="0"/>
        <v>258.22000000000003</v>
      </c>
      <c r="L31">
        <f t="shared" si="1"/>
        <v>9.9999987822956601E-3</v>
      </c>
    </row>
    <row r="32" spans="2:12">
      <c r="B32">
        <v>52.271999999999998</v>
      </c>
      <c r="D32">
        <v>251.21</v>
      </c>
      <c r="F32">
        <v>250.96</v>
      </c>
      <c r="H32">
        <v>251.51</v>
      </c>
      <c r="J32">
        <f t="shared" si="0"/>
        <v>251.22666666666669</v>
      </c>
      <c r="L32">
        <f t="shared" si="1"/>
        <v>0.27537852734281548</v>
      </c>
    </row>
    <row r="33" spans="2:12">
      <c r="B33">
        <v>54.561999999999998</v>
      </c>
      <c r="D33">
        <v>242.74</v>
      </c>
      <c r="F33">
        <v>242.74</v>
      </c>
      <c r="H33">
        <v>242.79</v>
      </c>
      <c r="J33">
        <f t="shared" si="0"/>
        <v>242.75666666666666</v>
      </c>
      <c r="L33">
        <f t="shared" si="1"/>
        <v>2.8867513304892727E-2</v>
      </c>
    </row>
    <row r="34" spans="2:12">
      <c r="B34">
        <v>56.582999999999998</v>
      </c>
      <c r="D34">
        <v>235.05</v>
      </c>
      <c r="F34">
        <v>235.03</v>
      </c>
      <c r="H34">
        <v>235.43</v>
      </c>
      <c r="J34">
        <f t="shared" si="0"/>
        <v>235.17</v>
      </c>
      <c r="L34">
        <f t="shared" si="1"/>
        <v>0.22538855338559807</v>
      </c>
    </row>
    <row r="35" spans="2:12">
      <c r="B35">
        <v>58.606999999999999</v>
      </c>
      <c r="D35">
        <v>227.66</v>
      </c>
      <c r="F35">
        <v>227</v>
      </c>
      <c r="H35">
        <v>227.36</v>
      </c>
      <c r="J35">
        <f t="shared" si="0"/>
        <v>227.34</v>
      </c>
      <c r="L35">
        <f t="shared" si="1"/>
        <v>0.33045423284660747</v>
      </c>
    </row>
    <row r="36" spans="2:12">
      <c r="B36">
        <v>60.786000000000001</v>
      </c>
      <c r="D36">
        <v>219.21</v>
      </c>
      <c r="F36">
        <v>219.33</v>
      </c>
      <c r="H36">
        <v>219.22</v>
      </c>
      <c r="J36">
        <f t="shared" si="0"/>
        <v>219.25333333333333</v>
      </c>
      <c r="L36">
        <f t="shared" si="1"/>
        <v>6.6583281309048073E-2</v>
      </c>
    </row>
    <row r="37" spans="2:12">
      <c r="B37">
        <v>62.436999999999998</v>
      </c>
      <c r="D37">
        <v>212.83</v>
      </c>
      <c r="F37">
        <v>213.04</v>
      </c>
      <c r="H37">
        <v>212.96</v>
      </c>
      <c r="J37">
        <f t="shared" si="0"/>
        <v>212.94333333333336</v>
      </c>
      <c r="L37">
        <f t="shared" si="1"/>
        <v>0.10598742059139157</v>
      </c>
    </row>
    <row r="38" spans="2:12">
      <c r="B38">
        <v>63.298999999999999</v>
      </c>
      <c r="D38">
        <v>209.53</v>
      </c>
      <c r="F38">
        <v>209.79</v>
      </c>
      <c r="H38">
        <v>209.78</v>
      </c>
      <c r="J38">
        <f t="shared" si="0"/>
        <v>209.70000000000002</v>
      </c>
      <c r="L38">
        <f t="shared" si="1"/>
        <v>0.14730919856871394</v>
      </c>
    </row>
    <row r="39" spans="2:12">
      <c r="B39">
        <v>64.903999999999996</v>
      </c>
      <c r="D39">
        <v>203.51</v>
      </c>
      <c r="F39">
        <v>203.67</v>
      </c>
      <c r="H39">
        <v>203.67</v>
      </c>
      <c r="J39">
        <f t="shared" si="0"/>
        <v>203.61666666666665</v>
      </c>
      <c r="L39">
        <f t="shared" si="1"/>
        <v>9.2376043111255676E-2</v>
      </c>
    </row>
    <row r="40" spans="2:12">
      <c r="B40">
        <v>66.328000000000003</v>
      </c>
      <c r="D40">
        <v>198.26</v>
      </c>
      <c r="F40">
        <v>198.48</v>
      </c>
      <c r="H40">
        <v>198.62</v>
      </c>
      <c r="J40">
        <f t="shared" si="0"/>
        <v>198.45333333333335</v>
      </c>
      <c r="L40">
        <f t="shared" si="1"/>
        <v>0.18147543450396036</v>
      </c>
    </row>
    <row r="41" spans="2:12">
      <c r="B41">
        <v>68.757999999999996</v>
      </c>
      <c r="D41">
        <v>189.1</v>
      </c>
      <c r="F41">
        <v>189.21</v>
      </c>
      <c r="H41">
        <v>189.25</v>
      </c>
      <c r="J41">
        <f t="shared" si="0"/>
        <v>189.18666666666664</v>
      </c>
      <c r="L41">
        <f t="shared" si="1"/>
        <v>7.7674534732048564E-2</v>
      </c>
    </row>
    <row r="42" spans="2:12">
      <c r="B42">
        <v>70.73</v>
      </c>
      <c r="D42">
        <v>182.09</v>
      </c>
      <c r="F42">
        <v>181.79</v>
      </c>
      <c r="H42">
        <v>181.83</v>
      </c>
      <c r="J42">
        <f t="shared" si="0"/>
        <v>181.90333333333334</v>
      </c>
      <c r="L42">
        <f t="shared" si="1"/>
        <v>0.16289055629473348</v>
      </c>
    </row>
    <row r="43" spans="2:12">
      <c r="B43">
        <v>72.858999999999995</v>
      </c>
      <c r="D43">
        <v>173.67</v>
      </c>
      <c r="F43">
        <v>173.84</v>
      </c>
      <c r="H43">
        <v>173.8</v>
      </c>
      <c r="J43">
        <f t="shared" si="0"/>
        <v>173.76999999999998</v>
      </c>
      <c r="L43">
        <f t="shared" si="1"/>
        <v>8.8881944237465829E-2</v>
      </c>
    </row>
    <row r="44" spans="2:12">
      <c r="B44">
        <v>74.728999999999999</v>
      </c>
      <c r="D44">
        <v>166.98</v>
      </c>
      <c r="F44">
        <v>166.74</v>
      </c>
      <c r="H44">
        <v>166.77</v>
      </c>
      <c r="J44">
        <f t="shared" si="0"/>
        <v>166.83</v>
      </c>
      <c r="L44">
        <f t="shared" si="1"/>
        <v>0.13076696829589329</v>
      </c>
    </row>
    <row r="45" spans="2:12">
      <c r="B45">
        <v>76.608000000000004</v>
      </c>
      <c r="D45">
        <v>159.38</v>
      </c>
      <c r="F45">
        <v>159.37</v>
      </c>
      <c r="H45">
        <v>159.43</v>
      </c>
      <c r="J45">
        <f t="shared" si="0"/>
        <v>159.39333333333335</v>
      </c>
      <c r="L45">
        <f t="shared" si="1"/>
        <v>3.2145502545576243E-2</v>
      </c>
    </row>
    <row r="46" spans="2:12">
      <c r="B46">
        <v>78.567999999999998</v>
      </c>
      <c r="D46">
        <v>151.91999999999999</v>
      </c>
      <c r="F46">
        <v>152.19999999999999</v>
      </c>
      <c r="H46">
        <v>151.79</v>
      </c>
      <c r="J46">
        <f t="shared" si="0"/>
        <v>151.97</v>
      </c>
      <c r="L46">
        <f t="shared" si="1"/>
        <v>0.20952326840762636</v>
      </c>
    </row>
    <row r="47" spans="2:12">
      <c r="B47">
        <v>80.332999999999998</v>
      </c>
      <c r="D47">
        <v>145.66</v>
      </c>
      <c r="F47">
        <v>145.13999999999999</v>
      </c>
      <c r="H47">
        <v>145.94</v>
      </c>
      <c r="J47">
        <f t="shared" si="0"/>
        <v>145.57999999999998</v>
      </c>
      <c r="L47">
        <f t="shared" si="1"/>
        <v>0.40595566261098703</v>
      </c>
    </row>
    <row r="48" spans="2:12">
      <c r="B48">
        <v>82.031000000000006</v>
      </c>
      <c r="D48">
        <v>139.21</v>
      </c>
      <c r="F48">
        <v>138.80000000000001</v>
      </c>
      <c r="H48">
        <v>138.83000000000001</v>
      </c>
      <c r="J48">
        <f t="shared" si="0"/>
        <v>138.94666666666669</v>
      </c>
      <c r="L48">
        <f t="shared" si="1"/>
        <v>0.22854612955726752</v>
      </c>
    </row>
    <row r="49" spans="2:12">
      <c r="B49">
        <v>84.686999999999998</v>
      </c>
      <c r="D49">
        <v>128.81</v>
      </c>
      <c r="F49">
        <v>128.87</v>
      </c>
      <c r="H49">
        <v>128.91999999999999</v>
      </c>
      <c r="J49">
        <f t="shared" si="0"/>
        <v>128.86666666666667</v>
      </c>
      <c r="L49">
        <f t="shared" si="1"/>
        <v>5.5075705448746855E-2</v>
      </c>
    </row>
    <row r="50" spans="2:12">
      <c r="B50">
        <v>86.71</v>
      </c>
      <c r="D50">
        <v>121.22</v>
      </c>
      <c r="F50">
        <v>121.18</v>
      </c>
      <c r="H50">
        <v>121.35</v>
      </c>
      <c r="J50">
        <f t="shared" si="0"/>
        <v>121.25</v>
      </c>
      <c r="L50">
        <f t="shared" si="1"/>
        <v>8.8881944155604908E-2</v>
      </c>
    </row>
    <row r="51" spans="2:12">
      <c r="B51">
        <v>88.572999999999993</v>
      </c>
      <c r="D51">
        <v>114.42</v>
      </c>
      <c r="F51">
        <v>113.75</v>
      </c>
      <c r="H51">
        <v>114.11</v>
      </c>
      <c r="J51">
        <f t="shared" si="0"/>
        <v>114.09333333333335</v>
      </c>
      <c r="L51">
        <f t="shared" si="1"/>
        <v>0.33531080109633293</v>
      </c>
    </row>
    <row r="52" spans="2:12">
      <c r="B52">
        <v>90.674999999999997</v>
      </c>
      <c r="D52">
        <v>106.37</v>
      </c>
      <c r="F52">
        <v>106.38</v>
      </c>
      <c r="H52">
        <v>106.55</v>
      </c>
      <c r="J52">
        <f t="shared" si="0"/>
        <v>106.43333333333334</v>
      </c>
      <c r="L52">
        <f t="shared" si="1"/>
        <v>0.10115993935688557</v>
      </c>
    </row>
    <row r="53" spans="2:12">
      <c r="B53">
        <v>92.509</v>
      </c>
      <c r="D53">
        <v>99.36</v>
      </c>
      <c r="F53">
        <v>99.4</v>
      </c>
      <c r="H53">
        <v>99.53</v>
      </c>
      <c r="J53">
        <f t="shared" si="0"/>
        <v>99.429999999999993</v>
      </c>
      <c r="L53">
        <f t="shared" si="1"/>
        <v>8.8881944196535362E-2</v>
      </c>
    </row>
    <row r="54" spans="2:12">
      <c r="B54">
        <v>94.215000000000003</v>
      </c>
      <c r="D54">
        <v>92.9</v>
      </c>
      <c r="F54">
        <v>92.95</v>
      </c>
      <c r="H54">
        <v>92.86</v>
      </c>
      <c r="J54">
        <f t="shared" si="0"/>
        <v>92.90333333333335</v>
      </c>
      <c r="L54">
        <f t="shared" si="1"/>
        <v>4.5092497516686592E-2</v>
      </c>
    </row>
    <row r="56" spans="2:12">
      <c r="K56" t="s">
        <v>3</v>
      </c>
      <c r="L56">
        <f>AVERAGE(L9:L54)</f>
        <v>0.15765540506190104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Pixel spacing</vt:lpstr>
    </vt:vector>
  </TitlesOfParts>
  <Company>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GariLynn Billingsley</dc:creator>
  <cp:lastModifiedBy>GariLynn Billingsley</cp:lastModifiedBy>
  <dcterms:created xsi:type="dcterms:W3CDTF">2010-07-09T16:54:14Z</dcterms:created>
  <dcterms:modified xsi:type="dcterms:W3CDTF">2010-07-09T17:49:02Z</dcterms:modified>
</cp:coreProperties>
</file>