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9320" windowHeight="997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K49" i="1"/>
  <c r="H49"/>
  <c r="E49"/>
  <c r="B49"/>
  <c r="K48"/>
  <c r="H48"/>
  <c r="E48"/>
  <c r="B48"/>
  <c r="A48"/>
  <c r="M50"/>
  <c r="M51"/>
  <c r="M52"/>
  <c r="M53"/>
  <c r="K50"/>
  <c r="J50"/>
  <c r="H50"/>
  <c r="G50"/>
  <c r="E50"/>
  <c r="D50"/>
  <c r="B50"/>
  <c r="A50"/>
  <c r="J49"/>
  <c r="G49"/>
  <c r="D49"/>
  <c r="A49"/>
  <c r="J48"/>
  <c r="G48"/>
  <c r="D48"/>
</calcChain>
</file>

<file path=xl/sharedStrings.xml><?xml version="1.0" encoding="utf-8"?>
<sst xmlns="http://schemas.openxmlformats.org/spreadsheetml/2006/main" count="21" uniqueCount="15">
  <si>
    <t>Side A</t>
  </si>
  <si>
    <t>Side B</t>
  </si>
  <si>
    <t>Group 1</t>
  </si>
  <si>
    <t>Group 2</t>
  </si>
  <si>
    <t>Group 3</t>
  </si>
  <si>
    <t>Group 4</t>
  </si>
  <si>
    <t>sum (without sign)</t>
  </si>
  <si>
    <t>no of readings</t>
  </si>
  <si>
    <t>average</t>
  </si>
  <si>
    <t>spread (%)</t>
  </si>
  <si>
    <t>(max-min)/average</t>
  </si>
  <si>
    <t>overall min</t>
  </si>
  <si>
    <t>overall max</t>
  </si>
  <si>
    <t>max values disregarding sign</t>
  </si>
  <si>
    <t>min values disregarding sign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</si>
</sst>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i/>
      <sz val="14"/>
      <color indexed="8"/>
      <name val="Calibri"/>
      <family val="2"/>
    </font>
    <font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164" fontId="0" fillId="0" borderId="0" xfId="0" applyNumberFormat="1"/>
    <xf numFmtId="0" fontId="0" fillId="0" borderId="0" xfId="0" applyFill="1" applyAlignment="1">
      <alignment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topLeftCell="A37" workbookViewId="0">
      <selection activeCell="M56" sqref="M56"/>
    </sheetView>
  </sheetViews>
  <sheetFormatPr defaultRowHeight="15"/>
  <cols>
    <col min="1" max="1" width="10" customWidth="1"/>
    <col min="2" max="2" width="11" customWidth="1"/>
    <col min="3" max="3" width="1.85546875" style="1" customWidth="1"/>
    <col min="4" max="4" width="10" customWidth="1"/>
    <col min="5" max="5" width="11" customWidth="1"/>
    <col min="6" max="6" width="2" style="1" customWidth="1"/>
    <col min="7" max="7" width="10" customWidth="1"/>
    <col min="8" max="8" width="11" customWidth="1"/>
    <col min="9" max="9" width="2" style="1" customWidth="1"/>
    <col min="10" max="10" width="10" customWidth="1"/>
    <col min="11" max="11" width="11" customWidth="1"/>
    <col min="12" max="12" width="2.140625" style="1" customWidth="1"/>
    <col min="13" max="13" width="17.140625" customWidth="1"/>
    <col min="14" max="14" width="12.5703125" customWidth="1"/>
  </cols>
  <sheetData>
    <row r="1" spans="1:12" s="3" customFormat="1" ht="18.75">
      <c r="A1" s="9" t="s">
        <v>2</v>
      </c>
      <c r="B1" s="10"/>
      <c r="C1" s="2"/>
      <c r="D1" s="9" t="s">
        <v>3</v>
      </c>
      <c r="E1" s="10"/>
      <c r="F1" s="2"/>
      <c r="G1" s="9" t="s">
        <v>4</v>
      </c>
      <c r="H1" s="10"/>
      <c r="I1" s="2"/>
      <c r="J1" s="9" t="s">
        <v>5</v>
      </c>
      <c r="K1" s="10"/>
      <c r="L1" s="2"/>
    </row>
    <row r="2" spans="1:12" s="4" customFormat="1">
      <c r="A2" s="4" t="s">
        <v>0</v>
      </c>
      <c r="B2" s="4" t="s">
        <v>1</v>
      </c>
      <c r="D2" s="4" t="s">
        <v>0</v>
      </c>
      <c r="E2" s="4" t="s">
        <v>1</v>
      </c>
      <c r="G2" s="4" t="s">
        <v>0</v>
      </c>
      <c r="H2" s="4" t="s">
        <v>1</v>
      </c>
      <c r="J2" s="4" t="s">
        <v>0</v>
      </c>
      <c r="K2" s="4" t="s">
        <v>1</v>
      </c>
    </row>
    <row r="3" spans="1:12">
      <c r="A3">
        <v>0.442</v>
      </c>
      <c r="B3">
        <v>-0.441</v>
      </c>
      <c r="D3">
        <v>0.443</v>
      </c>
      <c r="E3">
        <v>-0.44500000000000001</v>
      </c>
      <c r="G3">
        <v>0.443</v>
      </c>
      <c r="H3">
        <v>-0.44400000000000001</v>
      </c>
      <c r="J3">
        <v>0.441</v>
      </c>
      <c r="K3">
        <v>-0.443</v>
      </c>
    </row>
    <row r="4" spans="1:12">
      <c r="A4">
        <v>0.442</v>
      </c>
      <c r="B4">
        <v>-0.442</v>
      </c>
      <c r="D4">
        <v>0.442</v>
      </c>
      <c r="E4">
        <v>-0.44400000000000001</v>
      </c>
      <c r="G4">
        <v>0.442</v>
      </c>
      <c r="H4">
        <v>-0.44600000000000001</v>
      </c>
      <c r="J4">
        <v>0.443</v>
      </c>
      <c r="K4">
        <v>-0.441</v>
      </c>
    </row>
    <row r="5" spans="1:12">
      <c r="A5">
        <v>0.439</v>
      </c>
      <c r="B5">
        <v>-0.44500000000000001</v>
      </c>
      <c r="D5">
        <v>0.441</v>
      </c>
      <c r="E5">
        <v>-0.442</v>
      </c>
      <c r="G5">
        <v>0.437</v>
      </c>
      <c r="H5">
        <v>-0.443</v>
      </c>
      <c r="J5">
        <v>0.434</v>
      </c>
      <c r="K5">
        <v>-0.435</v>
      </c>
    </row>
    <row r="6" spans="1:12">
      <c r="A6">
        <v>0.441</v>
      </c>
      <c r="B6">
        <v>-0.439</v>
      </c>
      <c r="D6">
        <v>0.441</v>
      </c>
      <c r="E6">
        <v>-0.44500000000000001</v>
      </c>
      <c r="G6">
        <v>0.441</v>
      </c>
      <c r="H6">
        <v>-0.439</v>
      </c>
      <c r="J6">
        <v>0.443</v>
      </c>
      <c r="K6">
        <v>-0.442</v>
      </c>
    </row>
    <row r="7" spans="1:12">
      <c r="A7">
        <v>0.44</v>
      </c>
      <c r="B7">
        <v>-0.441</v>
      </c>
      <c r="D7">
        <v>0.441</v>
      </c>
      <c r="E7">
        <v>-0.442</v>
      </c>
      <c r="G7">
        <v>0.441</v>
      </c>
      <c r="H7">
        <v>-0.442</v>
      </c>
      <c r="J7">
        <v>0.443</v>
      </c>
      <c r="K7">
        <v>-0.441</v>
      </c>
    </row>
    <row r="8" spans="1:12">
      <c r="A8">
        <v>0.442</v>
      </c>
      <c r="B8">
        <v>-0.44</v>
      </c>
      <c r="D8">
        <v>0.44</v>
      </c>
      <c r="E8">
        <v>-0.443</v>
      </c>
      <c r="G8">
        <v>0.441</v>
      </c>
      <c r="H8">
        <v>-0.442</v>
      </c>
      <c r="J8">
        <v>0.442</v>
      </c>
      <c r="K8">
        <v>-0.44</v>
      </c>
    </row>
    <row r="9" spans="1:12">
      <c r="A9">
        <v>0.44</v>
      </c>
      <c r="B9">
        <v>-0.44400000000000001</v>
      </c>
      <c r="D9">
        <v>0.439</v>
      </c>
      <c r="E9">
        <v>-0.442</v>
      </c>
      <c r="G9">
        <v>0.443</v>
      </c>
      <c r="H9">
        <v>-0.44</v>
      </c>
      <c r="J9">
        <v>0.439</v>
      </c>
      <c r="K9">
        <v>-0.441</v>
      </c>
    </row>
    <row r="10" spans="1:12">
      <c r="A10">
        <v>0.443</v>
      </c>
      <c r="B10">
        <v>-0.44</v>
      </c>
      <c r="D10">
        <v>0.439</v>
      </c>
      <c r="E10">
        <v>-0.442</v>
      </c>
      <c r="G10">
        <v>0.442</v>
      </c>
      <c r="H10">
        <v>-0.443</v>
      </c>
      <c r="J10">
        <v>0.44</v>
      </c>
      <c r="K10">
        <v>-0.443</v>
      </c>
    </row>
    <row r="11" spans="1:12">
      <c r="A11">
        <v>0.438</v>
      </c>
      <c r="B11">
        <v>-0.44</v>
      </c>
      <c r="D11">
        <v>0.441</v>
      </c>
      <c r="E11">
        <v>-0.443</v>
      </c>
      <c r="G11">
        <v>0.441</v>
      </c>
      <c r="H11">
        <v>-0.441</v>
      </c>
      <c r="J11">
        <v>0.441</v>
      </c>
      <c r="K11">
        <v>-0.443</v>
      </c>
    </row>
    <row r="12" spans="1:12">
      <c r="A12">
        <v>0.44</v>
      </c>
      <c r="B12">
        <v>-0.439</v>
      </c>
      <c r="D12">
        <v>0.441</v>
      </c>
      <c r="E12">
        <v>-0.44400000000000001</v>
      </c>
      <c r="G12">
        <v>0.44400000000000001</v>
      </c>
      <c r="H12">
        <v>-0.441</v>
      </c>
      <c r="J12">
        <v>0.441</v>
      </c>
      <c r="K12">
        <v>-0.44400000000000001</v>
      </c>
    </row>
    <row r="13" spans="1:12">
      <c r="A13">
        <v>0.441</v>
      </c>
      <c r="B13">
        <v>-0.439</v>
      </c>
    </row>
    <row r="14" spans="1:12">
      <c r="A14">
        <v>0.44</v>
      </c>
      <c r="B14">
        <v>-0.441</v>
      </c>
      <c r="D14">
        <v>0.442</v>
      </c>
      <c r="E14">
        <v>-0.439</v>
      </c>
      <c r="G14">
        <v>0.443</v>
      </c>
      <c r="H14">
        <v>-0.442</v>
      </c>
      <c r="J14">
        <v>0.435</v>
      </c>
      <c r="K14">
        <v>-0.436</v>
      </c>
    </row>
    <row r="15" spans="1:12">
      <c r="A15">
        <v>0.44400000000000001</v>
      </c>
      <c r="B15">
        <v>-0.44</v>
      </c>
      <c r="D15">
        <v>0.442</v>
      </c>
      <c r="E15">
        <v>-0.44</v>
      </c>
      <c r="G15">
        <v>0.443</v>
      </c>
      <c r="H15">
        <v>-0.441</v>
      </c>
      <c r="J15">
        <v>0.442</v>
      </c>
      <c r="K15">
        <v>-0.443</v>
      </c>
    </row>
    <row r="16" spans="1:12">
      <c r="A16">
        <v>0.443</v>
      </c>
      <c r="B16">
        <v>-0.443</v>
      </c>
      <c r="D16">
        <v>0.439</v>
      </c>
      <c r="E16">
        <v>-0.44400000000000001</v>
      </c>
      <c r="G16">
        <v>0.442</v>
      </c>
      <c r="H16">
        <v>-0.441</v>
      </c>
      <c r="J16">
        <v>0.441</v>
      </c>
      <c r="K16">
        <v>-0.443</v>
      </c>
    </row>
    <row r="17" spans="1:11">
      <c r="D17">
        <v>0.442</v>
      </c>
      <c r="E17">
        <v>-0.441</v>
      </c>
      <c r="G17">
        <v>0.44400000000000001</v>
      </c>
      <c r="H17">
        <v>-0.439</v>
      </c>
      <c r="J17">
        <v>0.44400000000000001</v>
      </c>
      <c r="K17">
        <v>-0.442</v>
      </c>
    </row>
    <row r="18" spans="1:11">
      <c r="A18">
        <v>0.441</v>
      </c>
      <c r="B18">
        <v>-0.441</v>
      </c>
      <c r="D18">
        <v>0.443</v>
      </c>
      <c r="E18">
        <v>-0.441</v>
      </c>
      <c r="G18">
        <v>0.44400000000000001</v>
      </c>
      <c r="H18">
        <v>-0.437</v>
      </c>
      <c r="J18">
        <v>0.44</v>
      </c>
      <c r="K18">
        <v>-0.442</v>
      </c>
    </row>
    <row r="19" spans="1:11">
      <c r="A19">
        <v>0.443</v>
      </c>
      <c r="B19">
        <v>-0.441</v>
      </c>
      <c r="D19">
        <v>0.44</v>
      </c>
      <c r="E19">
        <v>-0.442</v>
      </c>
      <c r="G19">
        <v>0.443</v>
      </c>
      <c r="H19">
        <v>-0.441</v>
      </c>
      <c r="J19">
        <v>0.44600000000000001</v>
      </c>
      <c r="K19">
        <v>-0.44</v>
      </c>
    </row>
    <row r="20" spans="1:11">
      <c r="A20">
        <v>0.442</v>
      </c>
      <c r="B20">
        <v>-0.441</v>
      </c>
      <c r="D20">
        <v>0.443</v>
      </c>
      <c r="E20">
        <v>-0.442</v>
      </c>
      <c r="G20">
        <v>0.443</v>
      </c>
      <c r="H20">
        <v>-0.44400000000000001</v>
      </c>
      <c r="J20">
        <v>0.439</v>
      </c>
      <c r="K20">
        <v>-0.443</v>
      </c>
    </row>
    <row r="21" spans="1:11">
      <c r="A21">
        <v>0.441</v>
      </c>
      <c r="B21">
        <v>-0.441</v>
      </c>
      <c r="D21">
        <v>0.441</v>
      </c>
      <c r="E21">
        <v>-0.44500000000000001</v>
      </c>
      <c r="G21">
        <v>0.44400000000000001</v>
      </c>
      <c r="H21">
        <v>-0.44400000000000001</v>
      </c>
      <c r="J21">
        <v>0.44400000000000001</v>
      </c>
      <c r="K21">
        <v>-0.439</v>
      </c>
    </row>
    <row r="22" spans="1:11">
      <c r="A22">
        <v>0.442</v>
      </c>
      <c r="B22">
        <v>-0.441</v>
      </c>
      <c r="D22">
        <v>0.442</v>
      </c>
      <c r="E22">
        <v>-0.441</v>
      </c>
      <c r="G22">
        <v>0.44400000000000001</v>
      </c>
      <c r="H22">
        <v>-0.438</v>
      </c>
      <c r="J22">
        <v>0.44</v>
      </c>
      <c r="K22">
        <v>-0.442</v>
      </c>
    </row>
    <row r="23" spans="1:11">
      <c r="A23">
        <v>0.44</v>
      </c>
      <c r="B23">
        <v>-0.441</v>
      </c>
      <c r="D23">
        <v>0.44400000000000001</v>
      </c>
      <c r="E23">
        <v>-0.443</v>
      </c>
      <c r="G23">
        <v>0.443</v>
      </c>
      <c r="H23">
        <v>-0.44</v>
      </c>
      <c r="J23">
        <v>0.443</v>
      </c>
      <c r="K23">
        <v>-0.441</v>
      </c>
    </row>
    <row r="24" spans="1:11">
      <c r="A24">
        <v>0.442</v>
      </c>
      <c r="B24">
        <v>-0.438</v>
      </c>
    </row>
    <row r="25" spans="1:11">
      <c r="A25">
        <v>0.44</v>
      </c>
      <c r="B25">
        <v>-0.442</v>
      </c>
      <c r="D25">
        <v>0.44400000000000001</v>
      </c>
      <c r="E25">
        <v>-0.44400000000000001</v>
      </c>
      <c r="G25">
        <v>0.442</v>
      </c>
      <c r="H25">
        <v>-0.441</v>
      </c>
      <c r="J25">
        <v>0.441</v>
      </c>
      <c r="K25">
        <v>-0.442</v>
      </c>
    </row>
    <row r="26" spans="1:11">
      <c r="A26">
        <v>0.443</v>
      </c>
      <c r="B26">
        <v>-0.442</v>
      </c>
      <c r="D26">
        <v>0.443</v>
      </c>
      <c r="E26">
        <v>-0.442</v>
      </c>
      <c r="G26">
        <v>0.442</v>
      </c>
      <c r="H26">
        <v>-0.44</v>
      </c>
      <c r="J26">
        <v>0.442</v>
      </c>
      <c r="K26">
        <v>-0.443</v>
      </c>
    </row>
    <row r="27" spans="1:11">
      <c r="A27">
        <v>0.44400000000000001</v>
      </c>
      <c r="B27">
        <v>-0.439</v>
      </c>
      <c r="D27">
        <v>0.441</v>
      </c>
      <c r="E27">
        <v>-0.442</v>
      </c>
      <c r="G27">
        <v>0.441</v>
      </c>
      <c r="H27">
        <v>-0.438</v>
      </c>
      <c r="J27">
        <v>0.443</v>
      </c>
      <c r="K27">
        <v>-0.438</v>
      </c>
    </row>
    <row r="28" spans="1:11">
      <c r="A28">
        <v>0.44</v>
      </c>
      <c r="B28">
        <v>-0.441</v>
      </c>
      <c r="D28">
        <v>0.439</v>
      </c>
      <c r="E28">
        <v>-0.443</v>
      </c>
      <c r="G28">
        <v>0.442</v>
      </c>
      <c r="H28">
        <v>-0.437</v>
      </c>
      <c r="J28">
        <v>0.442</v>
      </c>
      <c r="K28">
        <v>-0.442</v>
      </c>
    </row>
    <row r="29" spans="1:11">
      <c r="A29">
        <v>0.439</v>
      </c>
      <c r="B29">
        <v>-0.443</v>
      </c>
      <c r="D29">
        <v>0.443</v>
      </c>
      <c r="E29">
        <v>-0.44</v>
      </c>
      <c r="G29">
        <v>0.443</v>
      </c>
      <c r="H29">
        <v>-0.437</v>
      </c>
      <c r="J29">
        <v>0.443</v>
      </c>
      <c r="K29">
        <v>-0.44</v>
      </c>
    </row>
    <row r="30" spans="1:11">
      <c r="A30">
        <v>0.44</v>
      </c>
      <c r="B30">
        <v>-0.442</v>
      </c>
      <c r="D30">
        <v>0.44500000000000001</v>
      </c>
      <c r="E30">
        <v>-0.44400000000000001</v>
      </c>
      <c r="G30">
        <v>0.44400000000000001</v>
      </c>
      <c r="H30">
        <v>-0.44</v>
      </c>
      <c r="J30">
        <v>0.44</v>
      </c>
      <c r="K30">
        <v>-0.441</v>
      </c>
    </row>
    <row r="31" spans="1:11">
      <c r="A31">
        <v>0.44400000000000001</v>
      </c>
      <c r="B31">
        <v>-0.44</v>
      </c>
      <c r="D31">
        <v>0.443</v>
      </c>
      <c r="E31">
        <v>-0.442</v>
      </c>
      <c r="G31">
        <v>0.442</v>
      </c>
      <c r="H31">
        <v>-0.439</v>
      </c>
      <c r="J31">
        <v>0.442</v>
      </c>
      <c r="K31">
        <v>-0.443</v>
      </c>
    </row>
    <row r="32" spans="1:11">
      <c r="D32">
        <v>0.443</v>
      </c>
      <c r="E32">
        <v>-0.443</v>
      </c>
      <c r="G32">
        <v>0.442</v>
      </c>
      <c r="H32">
        <v>-0.439</v>
      </c>
      <c r="J32">
        <v>0.442</v>
      </c>
      <c r="K32">
        <v>-0.441</v>
      </c>
    </row>
    <row r="33" spans="1:14">
      <c r="D33">
        <v>0.44</v>
      </c>
      <c r="E33">
        <v>-0.442</v>
      </c>
      <c r="G33">
        <v>0.44</v>
      </c>
      <c r="H33">
        <v>-0.438</v>
      </c>
      <c r="J33">
        <v>0.44</v>
      </c>
      <c r="K33">
        <v>-0.439</v>
      </c>
    </row>
    <row r="34" spans="1:14">
      <c r="D34">
        <v>0.443</v>
      </c>
      <c r="E34">
        <v>-0.442</v>
      </c>
      <c r="G34">
        <v>0.442</v>
      </c>
      <c r="H34">
        <v>-0.44</v>
      </c>
      <c r="J34">
        <v>0.443</v>
      </c>
      <c r="K34">
        <v>-0.442</v>
      </c>
    </row>
    <row r="36" spans="1:14">
      <c r="D36">
        <v>0.443</v>
      </c>
      <c r="E36">
        <v>-0.443</v>
      </c>
      <c r="G36">
        <v>0.44400000000000001</v>
      </c>
      <c r="H36">
        <v>-0.442</v>
      </c>
      <c r="J36">
        <v>0.442</v>
      </c>
      <c r="K36">
        <v>-0.44600000000000001</v>
      </c>
    </row>
    <row r="37" spans="1:14">
      <c r="D37">
        <v>0.441</v>
      </c>
      <c r="E37">
        <v>-0.442</v>
      </c>
      <c r="G37">
        <v>0.44600000000000001</v>
      </c>
      <c r="H37">
        <v>-0.44</v>
      </c>
      <c r="J37">
        <v>0.443</v>
      </c>
      <c r="K37">
        <v>-0.442</v>
      </c>
    </row>
    <row r="38" spans="1:14">
      <c r="D38">
        <v>0.442</v>
      </c>
      <c r="E38">
        <v>-0.443</v>
      </c>
      <c r="G38">
        <v>0.44500000000000001</v>
      </c>
      <c r="H38">
        <v>-0.437</v>
      </c>
      <c r="J38">
        <v>0.442</v>
      </c>
      <c r="K38">
        <v>-0.44600000000000001</v>
      </c>
    </row>
    <row r="39" spans="1:14">
      <c r="D39">
        <v>0.441</v>
      </c>
      <c r="E39">
        <v>-0.441</v>
      </c>
      <c r="G39">
        <v>0.44700000000000001</v>
      </c>
      <c r="H39">
        <v>-0.439</v>
      </c>
      <c r="J39">
        <v>0.438</v>
      </c>
      <c r="K39">
        <v>-0.44400000000000001</v>
      </c>
    </row>
    <row r="40" spans="1:14">
      <c r="D40">
        <v>0.442</v>
      </c>
      <c r="E40">
        <v>-0.442</v>
      </c>
      <c r="G40">
        <v>0.44500000000000001</v>
      </c>
      <c r="H40">
        <v>-0.44</v>
      </c>
      <c r="J40">
        <v>0.442</v>
      </c>
      <c r="K40">
        <v>-0.44400000000000001</v>
      </c>
    </row>
    <row r="41" spans="1:14">
      <c r="D41">
        <v>0.438</v>
      </c>
      <c r="E41">
        <v>-0.443</v>
      </c>
      <c r="G41">
        <v>0.443</v>
      </c>
      <c r="H41">
        <v>-0.441</v>
      </c>
      <c r="J41">
        <v>0.442</v>
      </c>
      <c r="K41">
        <v>-0.44500000000000001</v>
      </c>
    </row>
    <row r="42" spans="1:14">
      <c r="D42">
        <v>0.441</v>
      </c>
      <c r="E42">
        <v>-0.442</v>
      </c>
      <c r="G42">
        <v>0.442</v>
      </c>
      <c r="H42">
        <v>-0.44</v>
      </c>
      <c r="J42">
        <v>0.443</v>
      </c>
      <c r="K42">
        <v>-0.442</v>
      </c>
    </row>
    <row r="43" spans="1:14">
      <c r="D43">
        <v>0.439</v>
      </c>
      <c r="E43">
        <v>-0.441</v>
      </c>
      <c r="G43">
        <v>0.44500000000000001</v>
      </c>
      <c r="H43">
        <v>-0.438</v>
      </c>
      <c r="J43">
        <v>0.442</v>
      </c>
      <c r="K43">
        <v>-0.443</v>
      </c>
    </row>
    <row r="44" spans="1:14">
      <c r="D44">
        <v>0.442</v>
      </c>
      <c r="E44">
        <v>-0.44500000000000001</v>
      </c>
      <c r="G44">
        <v>0.44400000000000001</v>
      </c>
      <c r="H44">
        <v>-0.439</v>
      </c>
      <c r="J44">
        <v>0.442</v>
      </c>
      <c r="K44">
        <v>-0.44</v>
      </c>
    </row>
    <row r="45" spans="1:14">
      <c r="D45">
        <v>0.44</v>
      </c>
      <c r="E45">
        <v>-0.443</v>
      </c>
      <c r="G45">
        <v>0.443</v>
      </c>
      <c r="H45">
        <v>-0.44</v>
      </c>
      <c r="J45">
        <v>0.443</v>
      </c>
      <c r="K45">
        <v>-0.44</v>
      </c>
    </row>
    <row r="46" spans="1:14">
      <c r="D46">
        <v>0.441</v>
      </c>
      <c r="E46">
        <v>-0.442</v>
      </c>
      <c r="G46">
        <v>0.442</v>
      </c>
      <c r="H46">
        <v>-0.442</v>
      </c>
      <c r="J46">
        <v>0.443</v>
      </c>
      <c r="K46">
        <v>-0.441</v>
      </c>
    </row>
    <row r="48" spans="1:14" ht="30">
      <c r="A48">
        <f>MIN(A3:A31)</f>
        <v>0.438</v>
      </c>
      <c r="B48">
        <f>MAX(B3:B31)</f>
        <v>-0.438</v>
      </c>
      <c r="D48">
        <f>MIN(D3:D46)</f>
        <v>0.438</v>
      </c>
      <c r="E48">
        <f>MAX(E3:E46)</f>
        <v>-0.439</v>
      </c>
      <c r="G48">
        <f>MIN(G3:G46)</f>
        <v>0.437</v>
      </c>
      <c r="H48">
        <f>MAX(H3:H46)</f>
        <v>-0.437</v>
      </c>
      <c r="J48" s="5">
        <f>MIN(J3:J46)</f>
        <v>0.434</v>
      </c>
      <c r="K48">
        <f>MAX(K3:K46)</f>
        <v>-0.435</v>
      </c>
      <c r="M48" s="8" t="s">
        <v>14</v>
      </c>
      <c r="N48" s="5" t="s">
        <v>11</v>
      </c>
    </row>
    <row r="49" spans="1:15" ht="30">
      <c r="A49">
        <f>MAX(A3:A31)</f>
        <v>0.44400000000000001</v>
      </c>
      <c r="B49">
        <f>MIN(B3:B46)</f>
        <v>-0.44500000000000001</v>
      </c>
      <c r="D49">
        <f>MAX(D3:D46)</f>
        <v>0.44500000000000001</v>
      </c>
      <c r="E49">
        <f>MIN(E3:E46)</f>
        <v>-0.44500000000000001</v>
      </c>
      <c r="G49" s="6">
        <f>MAX(G3:G46)</f>
        <v>0.44700000000000001</v>
      </c>
      <c r="H49">
        <f>MIN(H3:H46)</f>
        <v>-0.44600000000000001</v>
      </c>
      <c r="J49">
        <f>MAX(J3:J46)</f>
        <v>0.44600000000000001</v>
      </c>
      <c r="K49">
        <f>MIN(K3:K46)</f>
        <v>-0.44600000000000001</v>
      </c>
      <c r="M49" s="8" t="s">
        <v>13</v>
      </c>
      <c r="N49" s="6" t="s">
        <v>12</v>
      </c>
    </row>
    <row r="50" spans="1:15">
      <c r="A50">
        <f>SUM(A3:A31)</f>
        <v>12.356</v>
      </c>
      <c r="B50">
        <f>- SUM(B3:B31)</f>
        <v>12.347000000000001</v>
      </c>
      <c r="D50">
        <f xml:space="preserve"> SUM(D3:D46)</f>
        <v>18.100000000000001</v>
      </c>
      <c r="E50">
        <f xml:space="preserve"> -SUM(E3:E46)</f>
        <v>18.141000000000002</v>
      </c>
      <c r="G50">
        <f xml:space="preserve"> SUM(G3:G46)</f>
        <v>18.154</v>
      </c>
      <c r="H50">
        <f>- SUM(H3:H46)</f>
        <v>18.055</v>
      </c>
      <c r="J50">
        <f xml:space="preserve"> SUM(J3:J46)</f>
        <v>18.101000000000003</v>
      </c>
      <c r="K50">
        <f xml:space="preserve"> -SUM(K3:K46)</f>
        <v>18.108000000000004</v>
      </c>
      <c r="M50" s="7">
        <f>SUM(A50:K50)</f>
        <v>133.36199999999999</v>
      </c>
      <c r="N50" t="s">
        <v>6</v>
      </c>
    </row>
    <row r="51" spans="1:15">
      <c r="A51">
        <v>28</v>
      </c>
      <c r="B51">
        <v>28</v>
      </c>
      <c r="D51">
        <v>41</v>
      </c>
      <c r="E51">
        <v>41</v>
      </c>
      <c r="G51">
        <v>41</v>
      </c>
      <c r="H51">
        <v>41</v>
      </c>
      <c r="J51">
        <v>41</v>
      </c>
      <c r="K51">
        <v>41</v>
      </c>
      <c r="M51" s="7">
        <f>SUM(A51:K51)</f>
        <v>302</v>
      </c>
      <c r="N51" t="s">
        <v>7</v>
      </c>
    </row>
    <row r="52" spans="1:15">
      <c r="M52" s="7">
        <f>M50/M51</f>
        <v>0.44159602649006618</v>
      </c>
      <c r="N52" t="s">
        <v>8</v>
      </c>
    </row>
    <row r="53" spans="1:15">
      <c r="M53" s="7">
        <f>100*(G49-J48)/M52</f>
        <v>2.9438670685802579</v>
      </c>
      <c r="N53" t="s">
        <v>9</v>
      </c>
      <c r="O53" t="s">
        <v>10</v>
      </c>
    </row>
  </sheetData>
  <mergeCells count="4">
    <mergeCell ref="A1:B1"/>
    <mergeCell ref="D1:E1"/>
    <mergeCell ref="G1:H1"/>
    <mergeCell ref="J1:K1"/>
  </mergeCells>
  <phoneticPr fontId="0" type="noConversion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andres.ramirez</dc:creator>
  <cp:lastModifiedBy>nroberts</cp:lastModifiedBy>
  <dcterms:created xsi:type="dcterms:W3CDTF">2010-10-28T21:37:26Z</dcterms:created>
  <dcterms:modified xsi:type="dcterms:W3CDTF">2010-11-05T00:25:21Z</dcterms:modified>
</cp:coreProperties>
</file>