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4" i="1"/>
  <c r="K5" i="1"/>
  <c r="K6" i="1"/>
  <c r="K7" i="1"/>
  <c r="K8" i="1"/>
  <c r="K9" i="1"/>
  <c r="K3" i="1"/>
  <c r="I5" i="1"/>
  <c r="I6" i="1"/>
  <c r="I7" i="1"/>
  <c r="I8" i="1"/>
  <c r="I9" i="1"/>
  <c r="I2" i="1"/>
  <c r="I3" i="1"/>
  <c r="I4" i="1"/>
</calcChain>
</file>

<file path=xl/sharedStrings.xml><?xml version="1.0" encoding="utf-8"?>
<sst xmlns="http://schemas.openxmlformats.org/spreadsheetml/2006/main" count="42" uniqueCount="39">
  <si>
    <t>Part Number</t>
  </si>
  <si>
    <t>Designator</t>
  </si>
  <si>
    <t>Description</t>
  </si>
  <si>
    <t>N-Type Female to PCB Through Hole</t>
  </si>
  <si>
    <t>J2</t>
  </si>
  <si>
    <t>Line Item</t>
  </si>
  <si>
    <t>Manufacturer</t>
  </si>
  <si>
    <t>Pasternack</t>
  </si>
  <si>
    <t>T1</t>
  </si>
  <si>
    <t>Isolation Transformer</t>
  </si>
  <si>
    <t>Mini-Circuits</t>
  </si>
  <si>
    <t>TE Connectivity AMP</t>
  </si>
  <si>
    <t>UMCC Connector</t>
  </si>
  <si>
    <t>C10, C11, C12, C13, C14, C15, C16, C17, C2, C3, C4, C5, C6, C7, C8, C9</t>
  </si>
  <si>
    <t>CL21A226KOQNNNE</t>
  </si>
  <si>
    <t>22uF Ceramic Capacitor X5R</t>
  </si>
  <si>
    <t>Samsung</t>
  </si>
  <si>
    <t>N-Type Male to Bulkhead Solder Cup</t>
  </si>
  <si>
    <t>UMCC 3" Cable</t>
  </si>
  <si>
    <t>Notes</t>
  </si>
  <si>
    <t>Reuse this part from old Balun</t>
  </si>
  <si>
    <t>Reuse this part from old balun</t>
  </si>
  <si>
    <t>Copper End Cap</t>
  </si>
  <si>
    <t>Balun Housing</t>
  </si>
  <si>
    <t>D1101078</t>
  </si>
  <si>
    <t>LIGO</t>
  </si>
  <si>
    <t>D1800177</t>
  </si>
  <si>
    <t>PE4489</t>
  </si>
  <si>
    <t>PE44397</t>
  </si>
  <si>
    <t>1909763-1</t>
  </si>
  <si>
    <t>ADT1-1</t>
  </si>
  <si>
    <t>P1,P2</t>
  </si>
  <si>
    <t>QTY</t>
  </si>
  <si>
    <t>Cost_QTY</t>
  </si>
  <si>
    <t>Cost_Each</t>
  </si>
  <si>
    <t>Reuse if not damaged</t>
  </si>
  <si>
    <t>Cost_Ea_100</t>
  </si>
  <si>
    <t>Cost_QTY_100</t>
  </si>
  <si>
    <t>Molex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</si>
</sst>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8" fontId="1" fillId="0" borderId="0" xfId="0" applyNumberFormat="1" applyFont="1"/>
    <xf numFmtId="168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30" zoomScaleNormal="130" workbookViewId="0">
      <selection activeCell="B6" sqref="B6"/>
    </sheetView>
  </sheetViews>
  <sheetFormatPr defaultRowHeight="15" x14ac:dyDescent="0.25"/>
  <cols>
    <col min="1" max="1" width="9.85546875" customWidth="1"/>
    <col min="2" max="2" width="31.42578125" style="1" customWidth="1"/>
    <col min="3" max="3" width="32.85546875" customWidth="1"/>
    <col min="4" max="4" width="21.28515625" customWidth="1"/>
    <col min="5" max="5" width="18.28515625" customWidth="1"/>
    <col min="6" max="6" width="27" customWidth="1"/>
    <col min="7" max="7" width="4.5703125" bestFit="1" customWidth="1"/>
    <col min="8" max="8" width="9.85546875" style="5" bestFit="1" customWidth="1"/>
    <col min="9" max="9" width="9.42578125" style="5" bestFit="1" customWidth="1"/>
    <col min="10" max="10" width="12.140625" style="5" bestFit="1" customWidth="1"/>
    <col min="11" max="11" width="13.7109375" style="5" bestFit="1" customWidth="1"/>
  </cols>
  <sheetData>
    <row r="1" spans="1:11" s="2" customFormat="1" x14ac:dyDescent="0.25">
      <c r="A1" s="2" t="s">
        <v>5</v>
      </c>
      <c r="B1" s="3" t="s">
        <v>1</v>
      </c>
      <c r="C1" s="2" t="s">
        <v>2</v>
      </c>
      <c r="D1" s="2" t="s">
        <v>0</v>
      </c>
      <c r="E1" s="2" t="s">
        <v>6</v>
      </c>
      <c r="F1" s="2" t="s">
        <v>19</v>
      </c>
      <c r="G1" s="2" t="s">
        <v>32</v>
      </c>
      <c r="H1" s="4" t="s">
        <v>34</v>
      </c>
      <c r="I1" s="4" t="s">
        <v>33</v>
      </c>
      <c r="J1" s="4" t="s">
        <v>36</v>
      </c>
      <c r="K1" s="4" t="s">
        <v>37</v>
      </c>
    </row>
    <row r="2" spans="1:11" x14ac:dyDescent="0.25">
      <c r="A2">
        <v>1</v>
      </c>
      <c r="B2" s="1" t="s">
        <v>4</v>
      </c>
      <c r="C2" t="s">
        <v>3</v>
      </c>
      <c r="D2" t="s">
        <v>28</v>
      </c>
      <c r="E2" t="s">
        <v>7</v>
      </c>
      <c r="F2" t="s">
        <v>20</v>
      </c>
      <c r="G2">
        <v>1</v>
      </c>
      <c r="H2" s="5">
        <v>33.799999999999997</v>
      </c>
      <c r="I2" s="5">
        <f t="shared" ref="I2:I3" si="0">G2*H2</f>
        <v>33.799999999999997</v>
      </c>
      <c r="J2" s="5">
        <v>27.04</v>
      </c>
      <c r="K2" s="5">
        <f t="shared" ref="K2:K9" si="1">G2*J2*100</f>
        <v>2704</v>
      </c>
    </row>
    <row r="3" spans="1:11" x14ac:dyDescent="0.25">
      <c r="A3">
        <v>2</v>
      </c>
      <c r="B3" s="1" t="s">
        <v>8</v>
      </c>
      <c r="C3" t="s">
        <v>9</v>
      </c>
      <c r="D3" t="s">
        <v>30</v>
      </c>
      <c r="E3" t="s">
        <v>10</v>
      </c>
      <c r="F3" t="s">
        <v>35</v>
      </c>
      <c r="G3">
        <v>1</v>
      </c>
      <c r="H3" s="5">
        <v>18.95</v>
      </c>
      <c r="I3" s="5">
        <f t="shared" si="0"/>
        <v>18.95</v>
      </c>
      <c r="J3" s="5">
        <v>6.85</v>
      </c>
      <c r="K3" s="5">
        <f>G3*J3*100</f>
        <v>685</v>
      </c>
    </row>
    <row r="4" spans="1:11" x14ac:dyDescent="0.25">
      <c r="A4">
        <v>3</v>
      </c>
      <c r="B4" s="1" t="s">
        <v>31</v>
      </c>
      <c r="C4" t="s">
        <v>12</v>
      </c>
      <c r="D4" t="s">
        <v>29</v>
      </c>
      <c r="E4" t="s">
        <v>11</v>
      </c>
      <c r="G4">
        <v>2</v>
      </c>
      <c r="H4" s="5">
        <v>0.5</v>
      </c>
      <c r="I4" s="5">
        <f>G4*H4</f>
        <v>1</v>
      </c>
      <c r="J4" s="5">
        <v>0.36</v>
      </c>
      <c r="K4" s="5">
        <f t="shared" si="1"/>
        <v>72</v>
      </c>
    </row>
    <row r="5" spans="1:11" ht="30" x14ac:dyDescent="0.25">
      <c r="A5">
        <v>4</v>
      </c>
      <c r="B5" s="1" t="s">
        <v>13</v>
      </c>
      <c r="C5" t="s">
        <v>15</v>
      </c>
      <c r="D5" t="s">
        <v>14</v>
      </c>
      <c r="E5" t="s">
        <v>16</v>
      </c>
      <c r="G5">
        <v>16</v>
      </c>
      <c r="H5" s="5">
        <v>0.48</v>
      </c>
      <c r="I5" s="5">
        <f t="shared" ref="I5:I9" si="2">G5*H5</f>
        <v>7.68</v>
      </c>
      <c r="J5" s="5">
        <v>0.10341</v>
      </c>
      <c r="K5" s="5">
        <f t="shared" si="1"/>
        <v>165.45600000000002</v>
      </c>
    </row>
    <row r="6" spans="1:11" x14ac:dyDescent="0.25">
      <c r="A6">
        <v>5</v>
      </c>
      <c r="C6" t="s">
        <v>17</v>
      </c>
      <c r="D6" t="s">
        <v>27</v>
      </c>
      <c r="E6" t="s">
        <v>7</v>
      </c>
      <c r="F6" t="s">
        <v>21</v>
      </c>
      <c r="G6">
        <v>1</v>
      </c>
      <c r="H6" s="5">
        <v>33.630000000000003</v>
      </c>
      <c r="I6" s="5">
        <f t="shared" si="2"/>
        <v>33.630000000000003</v>
      </c>
      <c r="J6" s="5">
        <v>26.9</v>
      </c>
      <c r="K6" s="5">
        <f t="shared" si="1"/>
        <v>2690</v>
      </c>
    </row>
    <row r="7" spans="1:11" x14ac:dyDescent="0.25">
      <c r="A7">
        <v>6</v>
      </c>
      <c r="C7" t="s">
        <v>18</v>
      </c>
      <c r="D7" s="6">
        <v>731160044</v>
      </c>
      <c r="E7" t="s">
        <v>38</v>
      </c>
      <c r="G7">
        <v>1</v>
      </c>
      <c r="H7" s="5">
        <v>2.4700000000000002</v>
      </c>
      <c r="I7" s="5">
        <f t="shared" si="2"/>
        <v>2.4700000000000002</v>
      </c>
      <c r="J7" s="5">
        <v>1.9215</v>
      </c>
      <c r="K7" s="5">
        <f t="shared" si="1"/>
        <v>192.15</v>
      </c>
    </row>
    <row r="8" spans="1:11" x14ac:dyDescent="0.25">
      <c r="A8">
        <v>7</v>
      </c>
      <c r="C8" t="s">
        <v>22</v>
      </c>
      <c r="D8" t="s">
        <v>26</v>
      </c>
      <c r="E8" t="s">
        <v>25</v>
      </c>
      <c r="G8">
        <v>1</v>
      </c>
      <c r="I8" s="5">
        <f t="shared" si="2"/>
        <v>0</v>
      </c>
      <c r="K8" s="5">
        <f t="shared" si="1"/>
        <v>0</v>
      </c>
    </row>
    <row r="9" spans="1:11" x14ac:dyDescent="0.25">
      <c r="A9">
        <v>9</v>
      </c>
      <c r="C9" t="s">
        <v>23</v>
      </c>
      <c r="D9" t="s">
        <v>24</v>
      </c>
      <c r="E9" t="s">
        <v>25</v>
      </c>
      <c r="F9" t="s">
        <v>21</v>
      </c>
      <c r="G9">
        <v>1</v>
      </c>
      <c r="I9" s="5">
        <f t="shared" si="2"/>
        <v>0</v>
      </c>
      <c r="K9" s="5">
        <f t="shared" si="1"/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2018-12-12T18:01:24Z</dcterms:modified>
</cp:coreProperties>
</file>