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een Romie\Desktop\ECR &amp; Issues\BS Lockdown Procedure\"/>
    </mc:Choice>
  </mc:AlternateContent>
  <bookViews>
    <workbookView xWindow="480" yWindow="48" windowWidth="15192" windowHeight="640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Sheet1!$A$1:$T$31</definedName>
  </definedNames>
  <calcPr calcId="152511" concurrentCalc="0"/>
</workbook>
</file>

<file path=xl/calcChain.xml><?xml version="1.0" encoding="utf-8"?>
<calcChain xmlns="http://schemas.openxmlformats.org/spreadsheetml/2006/main">
  <c r="N6" i="1" l="1"/>
  <c r="R6" i="1"/>
  <c r="R5" i="1"/>
  <c r="P6" i="1"/>
  <c r="N10" i="1"/>
  <c r="L10" i="1"/>
  <c r="J10" i="1"/>
  <c r="J6" i="1"/>
  <c r="J5" i="1"/>
  <c r="K6" i="1"/>
  <c r="K5" i="1"/>
</calcChain>
</file>

<file path=xl/sharedStrings.xml><?xml version="1.0" encoding="utf-8"?>
<sst xmlns="http://schemas.openxmlformats.org/spreadsheetml/2006/main" count="20" uniqueCount="20">
  <si>
    <t>Measured from BS @ LHO</t>
  </si>
  <si>
    <t>CAD dim</t>
  </si>
  <si>
    <t>Dim</t>
  </si>
  <si>
    <t>T</t>
  </si>
  <si>
    <t>M</t>
  </si>
  <si>
    <t>B</t>
  </si>
  <si>
    <t>Height rel to CAD</t>
  </si>
  <si>
    <t>Correction to wires per calc</t>
  </si>
  <si>
    <t>Wire built to D080133-K</t>
  </si>
  <si>
    <t>Physical corrections From built</t>
  </si>
  <si>
    <t xml:space="preserve">Physical corrections at jig </t>
  </si>
  <si>
    <t>Spacer "C"</t>
  </si>
  <si>
    <t>Spacer "D"</t>
  </si>
  <si>
    <t>Notes</t>
  </si>
  <si>
    <t>Correction @ top stage</t>
  </si>
  <si>
    <t>Nom wire</t>
  </si>
  <si>
    <t>Real wire</t>
  </si>
  <si>
    <t>21.65 = Tablecloth to under side of base plate on top mass</t>
  </si>
  <si>
    <t>All dims in mm</t>
  </si>
  <si>
    <t>BWL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</si>
</sst>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2" xfId="0" applyFont="1" applyBorder="1"/>
    <xf numFmtId="0" fontId="5" fillId="0" borderId="0" xfId="0" applyFont="1"/>
    <xf numFmtId="0" fontId="4" fillId="0" borderId="0" xfId="0" applyFont="1"/>
    <xf numFmtId="0" fontId="5" fillId="0" borderId="0" xfId="0" applyFont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28575</xdr:rowOff>
    </xdr:from>
    <xdr:to>
      <xdr:col>4</xdr:col>
      <xdr:colOff>9525</xdr:colOff>
      <xdr:row>5</xdr:row>
      <xdr:rowOff>180975</xdr:rowOff>
    </xdr:to>
    <xdr:sp macro="" textlink="">
      <xdr:nvSpPr>
        <xdr:cNvPr id="2" name="Rectangle 1"/>
        <xdr:cNvSpPr/>
      </xdr:nvSpPr>
      <xdr:spPr>
        <a:xfrm>
          <a:off x="495300" y="409575"/>
          <a:ext cx="1952625" cy="723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495300</xdr:colOff>
      <xdr:row>7</xdr:row>
      <xdr:rowOff>171450</xdr:rowOff>
    </xdr:from>
    <xdr:to>
      <xdr:col>4</xdr:col>
      <xdr:colOff>285750</xdr:colOff>
      <xdr:row>7</xdr:row>
      <xdr:rowOff>171450</xdr:rowOff>
    </xdr:to>
    <xdr:cxnSp macro="">
      <xdr:nvCxnSpPr>
        <xdr:cNvPr id="4" name="Straight Connector 3"/>
        <xdr:cNvCxnSpPr/>
      </xdr:nvCxnSpPr>
      <xdr:spPr>
        <a:xfrm>
          <a:off x="1714500" y="1504950"/>
          <a:ext cx="1009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266701</xdr:colOff>
      <xdr:row>4</xdr:row>
      <xdr:rowOff>0</xdr:rowOff>
    </xdr:from>
    <xdr:to>
      <xdr:col>4</xdr:col>
      <xdr:colOff>266701</xdr:colOff>
      <xdr:row>8</xdr:row>
      <xdr:rowOff>9525</xdr:rowOff>
    </xdr:to>
    <xdr:cxnSp macro="">
      <xdr:nvCxnSpPr>
        <xdr:cNvPr id="7" name="Straight Connector 6"/>
        <xdr:cNvCxnSpPr/>
      </xdr:nvCxnSpPr>
      <xdr:spPr>
        <a:xfrm rot="5400000" flipH="1" flipV="1">
          <a:off x="2319338" y="1147763"/>
          <a:ext cx="7715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104775</xdr:colOff>
      <xdr:row>10</xdr:row>
      <xdr:rowOff>57150</xdr:rowOff>
    </xdr:from>
    <xdr:to>
      <xdr:col>3</xdr:col>
      <xdr:colOff>419100</xdr:colOff>
      <xdr:row>18</xdr:row>
      <xdr:rowOff>66675</xdr:rowOff>
    </xdr:to>
    <xdr:sp macro="" textlink="">
      <xdr:nvSpPr>
        <xdr:cNvPr id="9" name="Flowchart: Connector 8"/>
        <xdr:cNvSpPr/>
      </xdr:nvSpPr>
      <xdr:spPr>
        <a:xfrm>
          <a:off x="714375" y="1962150"/>
          <a:ext cx="1533525" cy="15335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95250</xdr:colOff>
      <xdr:row>20</xdr:row>
      <xdr:rowOff>85725</xdr:rowOff>
    </xdr:from>
    <xdr:to>
      <xdr:col>3</xdr:col>
      <xdr:colOff>409575</xdr:colOff>
      <xdr:row>28</xdr:row>
      <xdr:rowOff>95250</xdr:rowOff>
    </xdr:to>
    <xdr:sp macro="" textlink="">
      <xdr:nvSpPr>
        <xdr:cNvPr id="10" name="Flowchart: Connector 9"/>
        <xdr:cNvSpPr/>
      </xdr:nvSpPr>
      <xdr:spPr>
        <a:xfrm>
          <a:off x="704850" y="3895725"/>
          <a:ext cx="1533525" cy="1533525"/>
        </a:xfrm>
        <a:prstGeom prst="flowChartConnecto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1</xdr:col>
      <xdr:colOff>361950</xdr:colOff>
      <xdr:row>18</xdr:row>
      <xdr:rowOff>123825</xdr:rowOff>
    </xdr:from>
    <xdr:to>
      <xdr:col>4</xdr:col>
      <xdr:colOff>228600</xdr:colOff>
      <xdr:row>18</xdr:row>
      <xdr:rowOff>123825</xdr:rowOff>
    </xdr:to>
    <xdr:cxnSp macro="">
      <xdr:nvCxnSpPr>
        <xdr:cNvPr id="12" name="Straight Connector 11"/>
        <xdr:cNvCxnSpPr/>
      </xdr:nvCxnSpPr>
      <xdr:spPr>
        <a:xfrm>
          <a:off x="971550" y="3552825"/>
          <a:ext cx="1695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104775</xdr:colOff>
      <xdr:row>18</xdr:row>
      <xdr:rowOff>38100</xdr:rowOff>
    </xdr:from>
    <xdr:to>
      <xdr:col>4</xdr:col>
      <xdr:colOff>238125</xdr:colOff>
      <xdr:row>18</xdr:row>
      <xdr:rowOff>38100</xdr:rowOff>
    </xdr:to>
    <xdr:cxnSp macro="">
      <xdr:nvCxnSpPr>
        <xdr:cNvPr id="13" name="Straight Connector 12"/>
        <xdr:cNvCxnSpPr/>
      </xdr:nvCxnSpPr>
      <xdr:spPr>
        <a:xfrm>
          <a:off x="1933575" y="3467100"/>
          <a:ext cx="742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6</xdr:row>
      <xdr:rowOff>0</xdr:rowOff>
    </xdr:from>
    <xdr:to>
      <xdr:col>5</xdr:col>
      <xdr:colOff>266700</xdr:colOff>
      <xdr:row>6</xdr:row>
      <xdr:rowOff>0</xdr:rowOff>
    </xdr:to>
    <xdr:cxnSp macro="">
      <xdr:nvCxnSpPr>
        <xdr:cNvPr id="17" name="Straight Connector 16"/>
        <xdr:cNvCxnSpPr/>
      </xdr:nvCxnSpPr>
      <xdr:spPr>
        <a:xfrm>
          <a:off x="2581275" y="1143000"/>
          <a:ext cx="7334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371475</xdr:colOff>
      <xdr:row>8</xdr:row>
      <xdr:rowOff>0</xdr:rowOff>
    </xdr:from>
    <xdr:to>
      <xdr:col>5</xdr:col>
      <xdr:colOff>266700</xdr:colOff>
      <xdr:row>8</xdr:row>
      <xdr:rowOff>0</xdr:rowOff>
    </xdr:to>
    <xdr:cxnSp macro="">
      <xdr:nvCxnSpPr>
        <xdr:cNvPr id="19" name="Straight Connector 18"/>
        <xdr:cNvCxnSpPr/>
      </xdr:nvCxnSpPr>
      <xdr:spPr>
        <a:xfrm>
          <a:off x="2809875" y="15240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29</xdr:row>
      <xdr:rowOff>0</xdr:rowOff>
    </xdr:from>
    <xdr:to>
      <xdr:col>5</xdr:col>
      <xdr:colOff>9525</xdr:colOff>
      <xdr:row>29</xdr:row>
      <xdr:rowOff>0</xdr:rowOff>
    </xdr:to>
    <xdr:cxnSp macro="">
      <xdr:nvCxnSpPr>
        <xdr:cNvPr id="21" name="Straight Connector 20"/>
        <xdr:cNvCxnSpPr/>
      </xdr:nvCxnSpPr>
      <xdr:spPr>
        <a:xfrm>
          <a:off x="1476375" y="5524500"/>
          <a:ext cx="15811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533400</xdr:colOff>
      <xdr:row>28</xdr:row>
      <xdr:rowOff>95250</xdr:rowOff>
    </xdr:from>
    <xdr:to>
      <xdr:col>5</xdr:col>
      <xdr:colOff>9525</xdr:colOff>
      <xdr:row>28</xdr:row>
      <xdr:rowOff>95250</xdr:rowOff>
    </xdr:to>
    <xdr:cxnSp macro="">
      <xdr:nvCxnSpPr>
        <xdr:cNvPr id="22" name="Straight Connector 21"/>
        <xdr:cNvCxnSpPr/>
      </xdr:nvCxnSpPr>
      <xdr:spPr>
        <a:xfrm>
          <a:off x="1752600" y="5429250"/>
          <a:ext cx="13049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6</xdr:row>
      <xdr:rowOff>47625</xdr:rowOff>
    </xdr:from>
    <xdr:to>
      <xdr:col>5</xdr:col>
      <xdr:colOff>133350</xdr:colOff>
      <xdr:row>7</xdr:row>
      <xdr:rowOff>104775</xdr:rowOff>
    </xdr:to>
    <xdr:sp macro="" textlink="">
      <xdr:nvSpPr>
        <xdr:cNvPr id="23" name="TextBox 22"/>
        <xdr:cNvSpPr txBox="1"/>
      </xdr:nvSpPr>
      <xdr:spPr>
        <a:xfrm>
          <a:off x="2857500" y="1190625"/>
          <a:ext cx="3238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T</a:t>
          </a:r>
        </a:p>
      </xdr:txBody>
    </xdr:sp>
    <xdr:clientData/>
  </xdr:twoCellAnchor>
  <xdr:twoCellAnchor>
    <xdr:from>
      <xdr:col>4</xdr:col>
      <xdr:colOff>342900</xdr:colOff>
      <xdr:row>17</xdr:row>
      <xdr:rowOff>142875</xdr:rowOff>
    </xdr:from>
    <xdr:to>
      <xdr:col>5</xdr:col>
      <xdr:colOff>57150</xdr:colOff>
      <xdr:row>19</xdr:row>
      <xdr:rowOff>9525</xdr:rowOff>
    </xdr:to>
    <xdr:sp macro="" textlink="">
      <xdr:nvSpPr>
        <xdr:cNvPr id="24" name="TextBox 23"/>
        <xdr:cNvSpPr txBox="1"/>
      </xdr:nvSpPr>
      <xdr:spPr>
        <a:xfrm>
          <a:off x="2781300" y="3381375"/>
          <a:ext cx="3238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M</a:t>
          </a:r>
        </a:p>
      </xdr:txBody>
    </xdr:sp>
    <xdr:clientData/>
  </xdr:twoCellAnchor>
  <xdr:twoCellAnchor>
    <xdr:from>
      <xdr:col>5</xdr:col>
      <xdr:colOff>66675</xdr:colOff>
      <xdr:row>28</xdr:row>
      <xdr:rowOff>19050</xdr:rowOff>
    </xdr:from>
    <xdr:to>
      <xdr:col>5</xdr:col>
      <xdr:colOff>390525</xdr:colOff>
      <xdr:row>29</xdr:row>
      <xdr:rowOff>76200</xdr:rowOff>
    </xdr:to>
    <xdr:sp macro="" textlink="">
      <xdr:nvSpPr>
        <xdr:cNvPr id="25" name="TextBox 24"/>
        <xdr:cNvSpPr txBox="1"/>
      </xdr:nvSpPr>
      <xdr:spPr>
        <a:xfrm>
          <a:off x="3114675" y="5353050"/>
          <a:ext cx="323850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/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G1:S15"/>
  <sheetViews>
    <sheetView tabSelected="1" zoomScale="50" zoomScaleNormal="50" workbookViewId="0">
      <selection activeCell="T31" sqref="A1:T31"/>
    </sheetView>
  </sheetViews>
  <sheetFormatPr defaultRowHeight="14.4" x14ac:dyDescent="0.3"/>
  <cols>
    <col min="1" max="1" width="6.109375" customWidth="1"/>
    <col min="6" max="6" width="8" customWidth="1"/>
    <col min="7" max="7" width="4.5546875" bestFit="1" customWidth="1"/>
    <col min="8" max="8" width="8.5546875" bestFit="1" customWidth="1"/>
    <col min="9" max="9" width="14.6640625" customWidth="1"/>
    <col min="10" max="10" width="9.88671875" customWidth="1"/>
    <col min="11" max="11" width="15.44140625" customWidth="1"/>
    <col min="12" max="12" width="18.33203125" customWidth="1"/>
    <col min="13" max="13" width="13.33203125" customWidth="1"/>
    <col min="14" max="14" width="15.33203125" customWidth="1"/>
    <col min="15" max="15" width="7.88671875" customWidth="1"/>
    <col min="16" max="18" width="7.5546875" customWidth="1"/>
    <col min="19" max="19" width="21.5546875" bestFit="1" customWidth="1"/>
  </cols>
  <sheetData>
    <row r="1" spans="7:19" ht="18" customHeight="1" x14ac:dyDescent="0.3"/>
    <row r="2" spans="7:19" s="9" customFormat="1" ht="86.4" customHeight="1" x14ac:dyDescent="0.3">
      <c r="G2" s="6" t="s">
        <v>2</v>
      </c>
      <c r="H2" s="7" t="s">
        <v>1</v>
      </c>
      <c r="I2" s="7" t="s">
        <v>0</v>
      </c>
      <c r="J2" s="7" t="s">
        <v>6</v>
      </c>
      <c r="K2" s="7" t="s">
        <v>7</v>
      </c>
      <c r="L2" s="7" t="s">
        <v>9</v>
      </c>
      <c r="M2" s="8" t="s">
        <v>8</v>
      </c>
      <c r="N2" s="8" t="s">
        <v>10</v>
      </c>
      <c r="O2" s="7" t="s">
        <v>11</v>
      </c>
      <c r="P2" s="7" t="s">
        <v>12</v>
      </c>
      <c r="Q2" s="7" t="s">
        <v>15</v>
      </c>
      <c r="R2" s="7" t="s">
        <v>16</v>
      </c>
      <c r="S2" s="7" t="s">
        <v>13</v>
      </c>
    </row>
    <row r="3" spans="7:19" x14ac:dyDescent="0.3"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7:19" x14ac:dyDescent="0.3">
      <c r="G4" s="5"/>
    </row>
    <row r="5" spans="7:19" x14ac:dyDescent="0.3">
      <c r="G5" s="3" t="s">
        <v>3</v>
      </c>
      <c r="H5">
        <v>21.65</v>
      </c>
      <c r="I5">
        <v>22.7</v>
      </c>
      <c r="J5">
        <f>I5-H5</f>
        <v>1.0500000000000007</v>
      </c>
      <c r="K5">
        <f>J5</f>
        <v>1.0500000000000007</v>
      </c>
      <c r="L5">
        <v>1</v>
      </c>
      <c r="M5">
        <v>0</v>
      </c>
      <c r="N5">
        <v>1</v>
      </c>
      <c r="O5" s="1">
        <v>10</v>
      </c>
      <c r="P5" s="1">
        <v>10</v>
      </c>
      <c r="Q5" s="10">
        <v>612</v>
      </c>
      <c r="R5" s="1">
        <f>Q5</f>
        <v>612</v>
      </c>
      <c r="S5" t="s">
        <v>14</v>
      </c>
    </row>
    <row r="6" spans="7:19" x14ac:dyDescent="0.3">
      <c r="G6" s="3" t="s">
        <v>4</v>
      </c>
      <c r="H6">
        <v>21.6</v>
      </c>
      <c r="I6">
        <v>16.8</v>
      </c>
      <c r="J6">
        <f t="shared" ref="J6" si="0">I6-H6</f>
        <v>-4.8000000000000007</v>
      </c>
      <c r="K6">
        <f>J6-J5</f>
        <v>-5.8500000000000014</v>
      </c>
      <c r="L6">
        <v>-5.5</v>
      </c>
      <c r="M6">
        <v>1.5</v>
      </c>
      <c r="N6">
        <f>L6+M6</f>
        <v>-4</v>
      </c>
      <c r="O6" s="1">
        <v>10</v>
      </c>
      <c r="P6" s="1">
        <f>10+N6</f>
        <v>6</v>
      </c>
      <c r="Q6" s="10">
        <v>600</v>
      </c>
      <c r="R6" s="1">
        <f>Q6+N6</f>
        <v>596</v>
      </c>
    </row>
    <row r="7" spans="7:19" x14ac:dyDescent="0.3">
      <c r="G7" s="13" t="s">
        <v>5</v>
      </c>
      <c r="H7" s="14">
        <v>26</v>
      </c>
      <c r="I7" s="14">
        <v>18.399999999999999</v>
      </c>
      <c r="J7" s="14">
        <v>-7.6</v>
      </c>
      <c r="K7" s="14">
        <v>0</v>
      </c>
      <c r="L7" s="14">
        <v>-3</v>
      </c>
      <c r="M7" s="14">
        <v>0</v>
      </c>
      <c r="N7" s="14">
        <v>-3</v>
      </c>
      <c r="O7" s="15">
        <v>10</v>
      </c>
      <c r="P7" s="15">
        <v>10</v>
      </c>
      <c r="Q7" s="16"/>
      <c r="R7" s="17"/>
      <c r="S7" s="14"/>
    </row>
    <row r="8" spans="7:19" x14ac:dyDescent="0.3">
      <c r="G8" s="3" t="s">
        <v>19</v>
      </c>
      <c r="O8" s="1">
        <v>10</v>
      </c>
      <c r="P8" s="1">
        <v>7</v>
      </c>
      <c r="Q8" s="11">
        <v>1587</v>
      </c>
      <c r="R8" s="12">
        <v>1584</v>
      </c>
    </row>
    <row r="10" spans="7:19" x14ac:dyDescent="0.3">
      <c r="J10">
        <f>J7</f>
        <v>-7.6</v>
      </c>
      <c r="L10">
        <f>SUM(L5:L7)</f>
        <v>-7.5</v>
      </c>
      <c r="N10">
        <f>SUM(N5:N7)</f>
        <v>-6</v>
      </c>
    </row>
    <row r="13" spans="7:19" x14ac:dyDescent="0.3">
      <c r="H13" t="s">
        <v>17</v>
      </c>
    </row>
    <row r="15" spans="7:19" x14ac:dyDescent="0.3">
      <c r="I15" t="s">
        <v>18</v>
      </c>
    </row>
  </sheetData>
  <printOptions gridLines="1"/>
  <pageMargins left="0.7" right="0.7" top="0.75" bottom="0.75" header="0.3" footer="0.3"/>
  <pageSetup scale="58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Janeen Romie</cp:lastModifiedBy>
  <cp:lastPrinted>2014-02-12T20:58:42Z</cp:lastPrinted>
  <dcterms:created xsi:type="dcterms:W3CDTF">2011-06-21T16:46:12Z</dcterms:created>
  <dcterms:modified xsi:type="dcterms:W3CDTF">2014-02-12T20:58:54Z</dcterms:modified>
</cp:coreProperties>
</file>