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B16" i="1"/>
  <c r="E29" i="1" l="1"/>
  <c r="F29" i="1" s="1"/>
  <c r="E27" i="1"/>
  <c r="F27" i="1" s="1"/>
  <c r="E28" i="1"/>
  <c r="F28" i="1" s="1"/>
  <c r="E26" i="1"/>
  <c r="F26" i="1" s="1"/>
</calcChain>
</file>

<file path=xl/sharedStrings.xml><?xml version="1.0" encoding="utf-8"?>
<sst xmlns="http://schemas.openxmlformats.org/spreadsheetml/2006/main" count="36" uniqueCount="30">
  <si>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</si>
  <si>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</si>
  <si>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</si>
  <si>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</si>
  <si>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</si>
  <si>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</si>
  <si>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</si>
  <si>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</si>
  <si>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</si>
  <si>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</si>
  <si>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</si>
  <si>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</si>
  <si>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</si>
  <si>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</si>
  <si>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</si>
  <si>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</si>
  <si>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</si>
  <si>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</si>
  <si>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Refer to Q1100083 for the detailed procedure</t>
  </si>
  <si>
    <t>Bottom</t>
  </si>
  <si>
    <t>Top (↑)</t>
  </si>
  <si>
    <t>Front and Back are at the extents of the fidicials</t>
  </si>
  <si>
    <t>All dimensions in mm; all orientation references are relative to the D080657 print (arrow top)</t>
  </si>
  <si>
    <t>The barrel of the optic was rested on three strips of 2" wide Kapton tape directly on the granite plate.</t>
  </si>
  <si>
    <t>Elevation measurements are to the center of the ~0.25 wide fiducials</t>
  </si>
  <si>
    <t>N/A</t>
  </si>
  <si>
    <t>The optic was "bookended" with granite 90's against the flats</t>
  </si>
  <si>
    <t>ITM-04</t>
  </si>
  <si>
    <t>DCC#: E1200706  B. Anderson, G. Billingsley 7-13-12</t>
  </si>
  <si>
    <r>
      <t xml:space="preserve">Elevations are relative to the </t>
    </r>
    <r>
      <rPr>
        <b/>
        <sz val="11"/>
        <color theme="1"/>
        <rFont val="Calibri"/>
        <family val="2"/>
        <scheme val="minor"/>
      </rPr>
      <t>BOTTOM</t>
    </r>
    <r>
      <rPr>
        <sz val="11"/>
        <color theme="1"/>
        <rFont val="Calibri"/>
        <family val="2"/>
        <scheme val="minor"/>
      </rPr>
      <t xml:space="preserve"> of the optic </t>
    </r>
    <r>
      <rPr>
        <sz val="11"/>
        <color rgb="FFFF0000"/>
        <rFont val="Calibri"/>
        <family val="2"/>
        <scheme val="minor"/>
      </rPr>
      <t>(NOTE THAT THIS IS DIFFERENT THAN USUAL)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</si>
</sst>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133351</xdr:rowOff>
    </xdr:from>
    <xdr:to>
      <xdr:col>6</xdr:col>
      <xdr:colOff>241439</xdr:colOff>
      <xdr:row>45</xdr:row>
      <xdr:rowOff>28575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31" t="24818" r="9455" b="22993"/>
        <a:stretch/>
      </xdr:blipFill>
      <xdr:spPr>
        <a:xfrm>
          <a:off x="0" y="6419851"/>
          <a:ext cx="4480064" cy="218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5" workbookViewId="0">
      <selection activeCell="H36" sqref="H36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22</v>
      </c>
    </row>
    <row r="4" spans="1:3" x14ac:dyDescent="0.25">
      <c r="A4" t="s">
        <v>18</v>
      </c>
    </row>
    <row r="6" spans="1:3" x14ac:dyDescent="0.25">
      <c r="A6" t="s">
        <v>1</v>
      </c>
    </row>
    <row r="7" spans="1:3" x14ac:dyDescent="0.25">
      <c r="A7" t="s">
        <v>20</v>
      </c>
      <c r="B7" s="1">
        <v>199.96</v>
      </c>
      <c r="C7" s="1"/>
    </row>
    <row r="8" spans="1:3" x14ac:dyDescent="0.25">
      <c r="A8" t="s">
        <v>19</v>
      </c>
      <c r="B8" s="1">
        <v>200.12</v>
      </c>
      <c r="C8" s="1"/>
    </row>
    <row r="9" spans="1:3" x14ac:dyDescent="0.25">
      <c r="A9" t="s">
        <v>2</v>
      </c>
      <c r="B9" s="1">
        <v>199.92</v>
      </c>
      <c r="C9" s="1"/>
    </row>
    <row r="10" spans="1:3" x14ac:dyDescent="0.25">
      <c r="A10" t="s">
        <v>3</v>
      </c>
      <c r="B10" s="1">
        <v>199.85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340.1</v>
      </c>
      <c r="C13" s="1"/>
    </row>
    <row r="14" spans="1:3" x14ac:dyDescent="0.25">
      <c r="A14" t="s">
        <v>6</v>
      </c>
      <c r="B14" s="1">
        <v>340.12</v>
      </c>
      <c r="C14" s="1"/>
    </row>
    <row r="15" spans="1:3" x14ac:dyDescent="0.25">
      <c r="A15" t="s">
        <v>7</v>
      </c>
      <c r="B15" s="1">
        <f>(B13+B14)/2</f>
        <v>340.11</v>
      </c>
      <c r="C15" s="1"/>
    </row>
    <row r="16" spans="1:3" x14ac:dyDescent="0.25">
      <c r="A16" t="s">
        <v>8</v>
      </c>
      <c r="B16" s="1">
        <f>B15/2</f>
        <v>170.05500000000001</v>
      </c>
      <c r="C16" s="1"/>
    </row>
    <row r="17" spans="1:7" x14ac:dyDescent="0.25">
      <c r="B17" s="1"/>
    </row>
    <row r="18" spans="1:7" x14ac:dyDescent="0.25">
      <c r="A18" t="s">
        <v>23</v>
      </c>
      <c r="B18" s="1"/>
    </row>
    <row r="19" spans="1:7" x14ac:dyDescent="0.25">
      <c r="A19" t="s">
        <v>26</v>
      </c>
    </row>
    <row r="20" spans="1:7" x14ac:dyDescent="0.25">
      <c r="A20" t="s">
        <v>17</v>
      </c>
    </row>
    <row r="21" spans="1:7" x14ac:dyDescent="0.25">
      <c r="A21" t="s">
        <v>29</v>
      </c>
    </row>
    <row r="22" spans="1:7" x14ac:dyDescent="0.25">
      <c r="A22" t="s">
        <v>21</v>
      </c>
    </row>
    <row r="23" spans="1:7" x14ac:dyDescent="0.25">
      <c r="A23" t="s">
        <v>24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170</v>
      </c>
      <c r="D26" s="1" t="s">
        <v>25</v>
      </c>
      <c r="E26" s="1">
        <f>B16</f>
        <v>170.05500000000001</v>
      </c>
      <c r="F26" s="1">
        <f>C26-E26</f>
        <v>-5.5000000000006821E-2</v>
      </c>
      <c r="G26" s="1"/>
    </row>
    <row r="27" spans="1:7" x14ac:dyDescent="0.25">
      <c r="A27" t="s">
        <v>10</v>
      </c>
      <c r="C27" s="1">
        <v>169.95</v>
      </c>
      <c r="D27" s="1" t="s">
        <v>25</v>
      </c>
      <c r="E27" s="1">
        <f>B16</f>
        <v>170.05500000000001</v>
      </c>
      <c r="F27" s="1">
        <f t="shared" ref="F27:F29" si="0">C27-E27</f>
        <v>-0.10500000000001819</v>
      </c>
      <c r="G27" s="1"/>
    </row>
    <row r="28" spans="1:7" x14ac:dyDescent="0.25">
      <c r="A28" t="s">
        <v>11</v>
      </c>
      <c r="C28" s="1">
        <v>170.06</v>
      </c>
      <c r="D28" s="1" t="s">
        <v>25</v>
      </c>
      <c r="E28" s="1">
        <f>B16</f>
        <v>170.05500000000001</v>
      </c>
      <c r="F28" s="1">
        <f t="shared" si="0"/>
        <v>4.9999999999954525E-3</v>
      </c>
      <c r="G28" s="1"/>
    </row>
    <row r="29" spans="1:7" x14ac:dyDescent="0.25">
      <c r="A29" t="s">
        <v>12</v>
      </c>
      <c r="C29" s="1">
        <v>170.07</v>
      </c>
      <c r="D29" s="1" t="s">
        <v>25</v>
      </c>
      <c r="E29" s="1">
        <f>B16</f>
        <v>170.05500000000001</v>
      </c>
      <c r="F29" s="1">
        <f t="shared" si="0"/>
        <v>1.4999999999986358E-2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6.0000000000002274E-2</v>
      </c>
    </row>
    <row r="33" spans="1:2" x14ac:dyDescent="0.25">
      <c r="A33" t="s">
        <v>3</v>
      </c>
      <c r="B33" s="1">
        <f>ABS(C27-C29)</f>
        <v>0.12000000000000455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cp:lastPrinted>2012-07-17T23:13:55Z</cp:lastPrinted>
  <dcterms:created xsi:type="dcterms:W3CDTF">2011-12-09T00:24:54Z</dcterms:created>
  <dcterms:modified xsi:type="dcterms:W3CDTF">2012-07-17T23:14:37Z</dcterms:modified>
</cp:coreProperties>
</file>