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75" windowWidth="15165" windowHeight="8820"/>
  </bookViews>
  <sheets>
    <sheet name="BOM Report" sheetId="1" r:id="rId1"/>
    <sheet name="Project Information" sheetId="2" r:id="rId2"/>
  </sheets>
  <calcPr calcId="145621" concurrentCalc="0"/>
</workbook>
</file>

<file path=xl/calcChain.xml><?xml version="1.0" encoding="utf-8"?>
<calcChain xmlns="http://schemas.openxmlformats.org/spreadsheetml/2006/main">
  <c r="F112" i="1" l="1"/>
  <c r="C11" i="1"/>
  <c r="B11" i="1"/>
</calcChain>
</file>

<file path=xl/sharedStrings.xml><?xml version="1.0" encoding="utf-8"?>
<sst xmlns="http://schemas.openxmlformats.org/spreadsheetml/2006/main" count="534" uniqueCount="380">
  <si>
    <t>Creation Date:</t>
  </si>
  <si>
    <t>Print Date:</t>
  </si>
  <si>
    <t>Source Data From:</t>
  </si>
  <si>
    <t>Variant:</t>
  </si>
  <si>
    <t>Title</t>
  </si>
  <si>
    <t>Project Full Path</t>
  </si>
  <si>
    <t>Variant Name</t>
  </si>
  <si>
    <t>Project Filename</t>
  </si>
  <si>
    <t>Data-Source Filename</t>
  </si>
  <si>
    <t>Data-Source Full Path</t>
  </si>
  <si>
    <t>Total Quantity</t>
  </si>
  <si>
    <t>Report Time</t>
  </si>
  <si>
    <t>Report Date</t>
  </si>
  <si>
    <t>Output Name</t>
  </si>
  <si>
    <t>Report Date &amp; Tine</t>
  </si>
  <si>
    <t>Output Type</t>
  </si>
  <si>
    <t>Output Generator Name</t>
  </si>
  <si>
    <t>Output Generator Description</t>
  </si>
  <si>
    <t>Board D-number</t>
  </si>
  <si>
    <t>Board Revision</t>
  </si>
  <si>
    <t>Board Designed By:</t>
  </si>
  <si>
    <t>LIGO Bill of Materials</t>
  </si>
  <si>
    <t>ITM_LV_Driver_v3.PrjPCB</t>
  </si>
  <si>
    <t>R. Abbott</t>
  </si>
  <si>
    <t>D1600122</t>
  </si>
  <si>
    <t>V3</t>
  </si>
  <si>
    <t>None</t>
  </si>
  <si>
    <t>6/13/2016</t>
  </si>
  <si>
    <t>3:51:31 PM</t>
  </si>
  <si>
    <t>Designator</t>
  </si>
  <si>
    <t>C1_DD1, C1_DD2, C1_DD3, C1_DD4, C1_DD5, C2_DD1, C2_DD2, C2_DD3, C2_DD4, C2_DD5, C4_DR1, C4_DR2, C5_DR1, C5_DR2, C9_FDR1, C9_FDR2, C9_FDR3, C9_FDR4, C11_FDR1, C11_FDR2, C11_FDR3, C11_FDR4, C14_HPF1, C14_HPF2, C14_HPF3, C14_HPF4, C16_HPF1, C16_HPF2, C16_HPF3, C16_HPF4, C20_HPF1, C20_HPF2, C20_HPF3, C20_HPF4, C22_HPF1, C22_HPF2, C22_HPF3, C22_HPF4</t>
  </si>
  <si>
    <t>C3_DR1, C3_DR2</t>
  </si>
  <si>
    <t>C6_FDR1, C6_FDR2, C6_FDR3, C6_FDR4, C7_FDR1, C7_FDR2, C7_FDR3, C7_FDR4, C8_FDR1, C8_FDR2, C8_FDR3, C8_FDR4, C10_FDR1, C10_FDR2, C10_FDR3, C10_FDR4, C48, C56</t>
  </si>
  <si>
    <t>C12_HPF1, C12_HPF2, C12_HPF3, C12_HPF4, C24_HPF1, C24_HPF2, C24_HPF3, C24_HPF4</t>
  </si>
  <si>
    <t>C13_HPF1, C13_HPF2, C13_HPF3, C13_HPF4, C18_HPF1, C18_HPF2, C18_HPF3, C18_HPF4, C19_HPF1, C19_HPF2, C19_HPF3, C19_HPF4, C49</t>
  </si>
  <si>
    <t>C15_HPF1, C15_HPF2, C15_HPF3, C15_HPF4, C23_HPF1, C23_HPF2, C23_HPF3, C23_HPF4, C50, C55</t>
  </si>
  <si>
    <t>C17_HPF1, C17_HPF2, C17_HPF3, C17_HPF4, C21_HPF1, C21_HPF2, C21_HPF3, C21_HPF4</t>
  </si>
  <si>
    <t>C25</t>
  </si>
  <si>
    <t>C26, C31</t>
  </si>
  <si>
    <t>C27</t>
  </si>
  <si>
    <t>C28, C37_MA1, C37_MA2, C37_MA3, C37_MA4, C38_MA1, C38_MA2, C38_MA3, C38_MA4</t>
  </si>
  <si>
    <t>C29, C30, C51, C52, C53, C54</t>
  </si>
  <si>
    <t>C32</t>
  </si>
  <si>
    <t>C33, C34</t>
  </si>
  <si>
    <t>C35_MA1, C35_MA2, C35_MA3, C35_MA4, C36_MA1, C36_MA2, C36_MA3, C36_MA4, C40_MA1, C40_MA2, C40_MA3, C40_MA4, C41_MA1, C41_MA2, C41_MA3, C41_MA4</t>
  </si>
  <si>
    <t>C39_MA1, C39_MA2, C39_MA3, C39_MA4</t>
  </si>
  <si>
    <t>C42_MA1, C42_MA2, C42_MA3, C42_MA4, C44_MA1, C44_MA2, C44_MA3, C44_MA4</t>
  </si>
  <si>
    <t>C43_MA1, C43_MA2, C43_MA3, C43_MA4, C45_MA1, C45_MA2, C45_MA3, C45_MA4</t>
  </si>
  <si>
    <t>C46_OS1, C46_OS2, C46_OS3, C46_OS4</t>
  </si>
  <si>
    <t>C47</t>
  </si>
  <si>
    <t>C57, C58, C59, C60</t>
  </si>
  <si>
    <t>C61, C62</t>
  </si>
  <si>
    <t>C63, C64</t>
  </si>
  <si>
    <t>D1_DR1, D1_DR2, D2_DR1, D2_DR2, D3_DR1, D3_DR2, D4_DR1, D4_DR2, D5_FDR1, D5_FDR2, D5_FDR3, D5_FDR4, D6_FDR1, D6_FDR2, D6_FDR3, D6_FDR4, D7_FDR1, D7_FDR2, D7_FDR3, D7_FDR4, D8_FDR1, D8_FDR2, D8_FDR3, D8_FDR4, D9, D10</t>
  </si>
  <si>
    <t>D13</t>
  </si>
  <si>
    <t>D14, D17, D18, D19</t>
  </si>
  <si>
    <t>D15, D16</t>
  </si>
  <si>
    <t>D20, D21, D22, D23</t>
  </si>
  <si>
    <t>D24, D25, D27</t>
  </si>
  <si>
    <t>D26_BinMon1, D26_BinMon2, D26_BinMon3, D26_BinMon4, D26_BinMon5, D28, D29</t>
  </si>
  <si>
    <t>D30, D31</t>
  </si>
  <si>
    <t>J1</t>
  </si>
  <si>
    <t>J2</t>
  </si>
  <si>
    <t>J3</t>
  </si>
  <si>
    <t>J4</t>
  </si>
  <si>
    <t>K1, K2, K3, K4</t>
  </si>
  <si>
    <t>M1_BinMon1, M1_BinMon2, M1_BinMon3, M1_BinMon4, M1_BinMon5, M2</t>
  </si>
  <si>
    <t>M3</t>
  </si>
  <si>
    <t>P1, P2, P3, P4, P5</t>
  </si>
  <si>
    <t>P6, P7</t>
  </si>
  <si>
    <t>P8</t>
  </si>
  <si>
    <t>P9</t>
  </si>
  <si>
    <t>Part1</t>
  </si>
  <si>
    <t>Part2</t>
  </si>
  <si>
    <t>Part3</t>
  </si>
  <si>
    <t>Part4</t>
  </si>
  <si>
    <t>Part5, Part6</t>
  </si>
  <si>
    <t>Part7, Part8, Part9, Part10, Part11, Part12, Part13, Part14, Part15</t>
  </si>
  <si>
    <t>R1_DD1, R1_DD2, R1_DD3, R1_DD4, R1_DD5, R2_DD1, R2_DD2, R2_DD3, R2_DD4, R2_DD5, R4_DD1, R4_DD2, R4_DD3, R4_DD4, R4_DD5, R5_DD1, R5_DD2, R5_DD3, R5_DD4, R5_DD5</t>
  </si>
  <si>
    <t>R3_DD1, R3_DD2, R3_DD3, R3_DD4, R3_DD5, R6_DD1, R6_DD2, R6_DD3, R6_DD4, R6_DD5</t>
  </si>
  <si>
    <t>R7_DR1, R7_DR2, R9_DR1, R9_DR2, R15_DR1, R15_DR2, R17_DR1, R17_DR2, R20_FDR1, R20_FDR2, R20_FDR3, R20_FDR4, R21_FDR1, R21_FDR2, R21_FDR3, R21_FDR4, R25_FDR1, R25_FDR2, R25_FDR3, R25_FDR4, R27_FDR1, R27_FDR2, R27_FDR3, R27_FDR4</t>
  </si>
  <si>
    <t>R8_DR1, R8_DR2, R16_DR1, R16_DR2, R18_FDR1, R18_FDR2, R18_FDR3, R18_FDR4, R28_FDR1, R28_FDR2, R28_FDR3, R28_FDR4</t>
  </si>
  <si>
    <t>R10_DR1, R10_DR2, R13_DR1, R13_DR2, R29_FDR1, R29_FDR2, R29_FDR3, R29_FDR4, R56_OS1, R56_OS2, R56_OS3, R56_OS4, R59</t>
  </si>
  <si>
    <t>R11_DR1, R11_DR2, R14_DR1, R14_DR2</t>
  </si>
  <si>
    <t>R12_DR1, R12_DR2, R23_FDR1, R23_FDR2, R23_FDR3, R23_FDR4</t>
  </si>
  <si>
    <t>R19_FDR1, R19_FDR2, R19_FDR3, R19_FDR4, R22_FDR1, R22_FDR2, R22_FDR3, R22_FDR4, R24_FDR1, R24_FDR2, R24_FDR3, R24_FDR4, R26_FDR1, R26_FDR2, R26_FDR3, R26_FDR4</t>
  </si>
  <si>
    <t>R30_HPF1, R30_HPF2, R30_HPF3, R30_HPF4, R32_HPF1, R32_HPF2, R32_HPF3, R32_HPF4, R34_HPF1, R34_HPF2, R34_HPF3, R34_HPF4, R35_HPF1, R35_HPF2, R35_HPF3, R35_HPF4</t>
  </si>
  <si>
    <t>R31_HPF1, R31_HPF2, R31_HPF3, R31_HPF4</t>
  </si>
  <si>
    <t>R33_HPF1, R33_HPF2, R33_HPF3, R33_HPF4</t>
  </si>
  <si>
    <t>R36</t>
  </si>
  <si>
    <t>R37, R38, R39, R40, R41</t>
  </si>
  <si>
    <t>R42</t>
  </si>
  <si>
    <t>R43</t>
  </si>
  <si>
    <t>R44, R45, R46</t>
  </si>
  <si>
    <t>R47, R48</t>
  </si>
  <si>
    <t>R49</t>
  </si>
  <si>
    <t>R50_MA1, R50_MA2, R50_MA3, R50_MA4, R51_MA1, R51_MA2, R51_MA3, R51_MA4</t>
  </si>
  <si>
    <t>R52_MA1, R52_MA2, R52_MA3, R52_MA4, R53_MA1, R53_MA2, R53_MA3, R53_MA4</t>
  </si>
  <si>
    <t>R54_MA1, R54_MA2, R54_MA3, R54_MA4, R55_MA1, R55_MA2, R55_MA3, R55_MA4</t>
  </si>
  <si>
    <t>R57_OS1, R57_OS2, R57_OS3, R57_OS4</t>
  </si>
  <si>
    <t>R58, R61, R66, R70</t>
  </si>
  <si>
    <t>R60</t>
  </si>
  <si>
    <t>R62, R64, R67, R69</t>
  </si>
  <si>
    <t>R63, R65</t>
  </si>
  <si>
    <t>R68, R83_BinMon1, R83_BinMon2, R83_BinMon3, R83_BinMon4, R83_BinMon5</t>
  </si>
  <si>
    <t>R71, R72, R86, R88</t>
  </si>
  <si>
    <t>R73</t>
  </si>
  <si>
    <t>R74</t>
  </si>
  <si>
    <t>R75</t>
  </si>
  <si>
    <t>R76</t>
  </si>
  <si>
    <t>R77, R78</t>
  </si>
  <si>
    <t>R79, R80</t>
  </si>
  <si>
    <t>R81_BinMon1, R81_BinMon2, R81_BinMon3, R81_BinMon4, R81_BinMon5</t>
  </si>
  <si>
    <t>R82_BinMon1, R82_BinMon2, R82_BinMon3, R82_BinMon4, R82_BinMon5</t>
  </si>
  <si>
    <t>R84, R85, R87, R89</t>
  </si>
  <si>
    <t>TP1_DD1, TP1_DD2, TP1_DD3, TP1_DD4, TP1_DD5, TP2_DD1, TP2_DD2, TP2_DD3, TP2_DD4, TP2_DD5, TP8, TP9, TP10, TP11, TP12, TP13_MA1, TP13_MA2, TP13_MA3, TP13_MA4, TP14_MA1, TP14_MA2, TP14_MA3, TP14_MA4, TP15_MA1, TP15_MA2, TP15_MA3, TP15_MA4, TP16_OS1, TP16_OS2, TP16_OS3, TP16_OS4, TP20, TP21, TP22, TP23, TP24, TP25, TP28, TP29, TP30, TP31, TP32, TP35, TP38, TP39</t>
  </si>
  <si>
    <t>U1_DD1, U1_DD2, U1_DD3, U1_DD4, U1_DD5</t>
  </si>
  <si>
    <t>U2_DR1, U2_DR2</t>
  </si>
  <si>
    <t>U3_FDR1, U3_FDR2, U3_FDR3, U3_FDR4</t>
  </si>
  <si>
    <t>U4_HPF1, U4_HPF2, U4_HPF3, U4_HPF4, U5_HPF1, U5_HPF2, U5_HPF3, U5_HPF4</t>
  </si>
  <si>
    <t>U6_HPF1, U6_HPF2, U6_HPF3, U6_HPF4, U14</t>
  </si>
  <si>
    <t>U7</t>
  </si>
  <si>
    <t>U8, U9_MA1, U9_MA2, U9_MA3, U9_MA4, U10_MA1, U10_MA2, U10_MA3, U10_MA4, U12, U13</t>
  </si>
  <si>
    <t>U11</t>
  </si>
  <si>
    <t>U15</t>
  </si>
  <si>
    <t>U16</t>
  </si>
  <si>
    <t>U17_BinMon1, U17_BinMon2, U17_BinMon3, U17_BinMon4, U17_BinMon5</t>
  </si>
  <si>
    <t>Comment</t>
  </si>
  <si>
    <t>1UF</t>
  </si>
  <si>
    <t>3.3nF</t>
  </si>
  <si>
    <t>4.7pF</t>
  </si>
  <si>
    <t>4.7pF, 100V</t>
  </si>
  <si>
    <t>10nF</t>
  </si>
  <si>
    <t>1UF, 100V</t>
  </si>
  <si>
    <t>68pF</t>
  </si>
  <si>
    <t>OMIT</t>
  </si>
  <si>
    <t>0.1uF</t>
  </si>
  <si>
    <t>33pF</t>
  </si>
  <si>
    <t>10nF, plastic, 630VDC</t>
  </si>
  <si>
    <t>3uF, 700VDC</t>
  </si>
  <si>
    <t>10nF, Poly</t>
  </si>
  <si>
    <t>10UF, Plastic</t>
  </si>
  <si>
    <t>22nF, Poly</t>
  </si>
  <si>
    <t>47nF</t>
  </si>
  <si>
    <t>3.3UF</t>
  </si>
  <si>
    <t>10UF Tantalum, 35V</t>
  </si>
  <si>
    <t>10UF Tantalum, 50V</t>
  </si>
  <si>
    <t>10UF Ceramic, 100V</t>
  </si>
  <si>
    <t>DualDiode</t>
  </si>
  <si>
    <t>18V TVS</t>
  </si>
  <si>
    <t>Diode</t>
  </si>
  <si>
    <t>60V, 1A Schottky</t>
  </si>
  <si>
    <t>RB160M-60</t>
  </si>
  <si>
    <t>Stacked LED</t>
  </si>
  <si>
    <t>12V TVS</t>
  </si>
  <si>
    <t>1kV, 2A</t>
  </si>
  <si>
    <t>Male DB15</t>
  </si>
  <si>
    <t>D15 Female</t>
  </si>
  <si>
    <t>D9 Female</t>
  </si>
  <si>
    <t>D9 Male</t>
  </si>
  <si>
    <t>12V</t>
  </si>
  <si>
    <t>2SK3019, NMOS</t>
  </si>
  <si>
    <t>BSS84</t>
  </si>
  <si>
    <t>BNC</t>
  </si>
  <si>
    <t>Header 2</t>
  </si>
  <si>
    <t>Header 6H</t>
  </si>
  <si>
    <t>Header 3</t>
  </si>
  <si>
    <t>PA95 Thermal Washer</t>
  </si>
  <si>
    <t>Panel Mount SHV Cable Assembly (SHV Jack to BNC)</t>
  </si>
  <si>
    <t>Pins for female molex connector</t>
  </si>
  <si>
    <t>Mating 6 pin molex connector</t>
  </si>
  <si>
    <t>TO-220 Heatsink</t>
  </si>
  <si>
    <t>0.5 inch 4-40 Standoff</t>
  </si>
  <si>
    <t>10K</t>
  </si>
  <si>
    <t>10 Ohm</t>
  </si>
  <si>
    <t>3.01K, 3.01K OHM</t>
  </si>
  <si>
    <t>100K OHM</t>
  </si>
  <si>
    <t>1k</t>
  </si>
  <si>
    <t>0 ohm</t>
  </si>
  <si>
    <t>4.99k</t>
  </si>
  <si>
    <t>1.13K</t>
  </si>
  <si>
    <t>2.26K</t>
  </si>
  <si>
    <t>12.4K</t>
  </si>
  <si>
    <t>100k</t>
  </si>
  <si>
    <t>90.9k</t>
  </si>
  <si>
    <t>75</t>
  </si>
  <si>
    <t>30K, 10W</t>
  </si>
  <si>
    <t>10k, 3W</t>
  </si>
  <si>
    <t>20k</t>
  </si>
  <si>
    <t>7.5K</t>
  </si>
  <si>
    <t>402</t>
  </si>
  <si>
    <t>49.9</t>
  </si>
  <si>
    <t>33</t>
  </si>
  <si>
    <t>976</t>
  </si>
  <si>
    <t>21k</t>
  </si>
  <si>
    <t>20K</t>
  </si>
  <si>
    <t>2K</t>
  </si>
  <si>
    <t>120</t>
  </si>
  <si>
    <t>249</t>
  </si>
  <si>
    <t>1.3K</t>
  </si>
  <si>
    <t>2.7K</t>
  </si>
  <si>
    <t>1K</t>
  </si>
  <si>
    <t>2.32k</t>
  </si>
  <si>
    <t>499</t>
  </si>
  <si>
    <t>220k</t>
  </si>
  <si>
    <t>TESTPT</t>
  </si>
  <si>
    <t>AD8672</t>
  </si>
  <si>
    <t>LT1125CS</t>
  </si>
  <si>
    <t>OP467</t>
  </si>
  <si>
    <t>AD829JR</t>
  </si>
  <si>
    <t>ADA4700-1</t>
  </si>
  <si>
    <t>PA95</t>
  </si>
  <si>
    <t>OP27, OP27GSZ</t>
  </si>
  <si>
    <t>MAX4659</t>
  </si>
  <si>
    <t>LM337BT</t>
  </si>
  <si>
    <t>LM317T</t>
  </si>
  <si>
    <t>PS2701A-1</t>
  </si>
  <si>
    <t>Description</t>
  </si>
  <si>
    <t>CAP 1.0UF 50V CERAMIC F 1206</t>
  </si>
  <si>
    <t>CAP 3.3nF 50V PPS 1206</t>
  </si>
  <si>
    <t/>
  </si>
  <si>
    <t>1uF, 100V, 1206 Capacitor</t>
  </si>
  <si>
    <t>1500V NPO Ceramic Capacitor</t>
  </si>
  <si>
    <t>1kV Ceramic Capacitor</t>
  </si>
  <si>
    <t>500V NPO Ceramic Capacitor</t>
  </si>
  <si>
    <t>Ceramic Capacitor 1206</t>
  </si>
  <si>
    <t>10uF, 700VDC Capacitor</t>
  </si>
  <si>
    <t>Polarized Cap</t>
  </si>
  <si>
    <t>Tantalum Capacitor</t>
  </si>
  <si>
    <t>DUAL SERIES DIODE.</t>
  </si>
  <si>
    <t>5V Bi-directional Transient Voltage Suppressor</t>
  </si>
  <si>
    <t>Default Diode</t>
  </si>
  <si>
    <t>Diode 1 Amp</t>
  </si>
  <si>
    <t>High Conductance Fast Diode</t>
  </si>
  <si>
    <t>Dual Green LED</t>
  </si>
  <si>
    <t>12V Bi-directional Transient Voltage Suppressor</t>
  </si>
  <si>
    <t>High Voltage Diode</t>
  </si>
  <si>
    <t>Receptacle Assembly, 15 Position, Right Angle</t>
  </si>
  <si>
    <t>Receptacle Assembly, 9 Position, Right Angle</t>
  </si>
  <si>
    <t>12V DPDT Omron Relay</t>
  </si>
  <si>
    <t>ROHM N-Channel MOSFET</t>
  </si>
  <si>
    <t>NXP P-Channel MOSFET</t>
  </si>
  <si>
    <t>BNC Straight Away Connector, Isolated BNC RA</t>
  </si>
  <si>
    <t>Header, 2-Pin</t>
  </si>
  <si>
    <t>Header, 6-Pin, Right Angle</t>
  </si>
  <si>
    <t>Header, 3-Pin</t>
  </si>
  <si>
    <t>10 Per Pack</t>
  </si>
  <si>
    <t>For BOM Only</t>
  </si>
  <si>
    <t>1/2 inch standoff</t>
  </si>
  <si>
    <t>Resistor</t>
  </si>
  <si>
    <t>Thin Film Resistor</t>
  </si>
  <si>
    <t>Thin Film Resitor</t>
  </si>
  <si>
    <t>Resistor, surface mount</t>
  </si>
  <si>
    <t>High Voltage Resistor</t>
  </si>
  <si>
    <t>PCB Testpoint</t>
  </si>
  <si>
    <t>High-Speed, Low-Power Dual Operational Amplifier</t>
  </si>
  <si>
    <t>Quad Low Noise, High-Speed Precision Operational Amplifier</t>
  </si>
  <si>
    <t>High-Speed, Low-Noise Video Operational Amplifier</t>
  </si>
  <si>
    <t>High Voltage Opamp</t>
  </si>
  <si>
    <t>Apex Inc. High Voltage Opamp</t>
  </si>
  <si>
    <t>Ultra-Low Noise, Precision Operational Amplifier, Ultra Low Noise Precision High-Speed Operational Amplifier</t>
  </si>
  <si>
    <t>SPDT CMOS Switch, 25 ohms Ron</t>
  </si>
  <si>
    <t>3-Terminal Adjustable Negative Voltage Regulator</t>
  </si>
  <si>
    <t>Three-Terminal Adjustable Output Positive Voltage Regulator</t>
  </si>
  <si>
    <t>High Isolation Voltage SOP Photocoupler</t>
  </si>
  <si>
    <t>Digikey Part Number</t>
  </si>
  <si>
    <t>478-1580-1-ND</t>
  </si>
  <si>
    <t>PCF1302CT-ND</t>
  </si>
  <si>
    <t>478-1464-1-ND</t>
  </si>
  <si>
    <t>399-9251-1-ND</t>
  </si>
  <si>
    <t>PCF1340CT-ND</t>
  </si>
  <si>
    <t>587-1777-1-ND</t>
  </si>
  <si>
    <t>399-1204-1-ND</t>
  </si>
  <si>
    <t>399-9854-1-ND</t>
  </si>
  <si>
    <t>1284-1292-1-ND</t>
  </si>
  <si>
    <t>399-8147-1-ND</t>
  </si>
  <si>
    <t>399-5482-1-ND</t>
  </si>
  <si>
    <t>BC2786-ND</t>
  </si>
  <si>
    <t>1276-1204-1-ND</t>
  </si>
  <si>
    <t>399-6399-1-ND</t>
  </si>
  <si>
    <t>EF1106-ND</t>
  </si>
  <si>
    <t>399-6404-1-ND</t>
  </si>
  <si>
    <t>P14612-ND</t>
  </si>
  <si>
    <t>EF1335-ND</t>
  </si>
  <si>
    <t>478-1701-2-ND</t>
  </si>
  <si>
    <t>478-2380-1-ND</t>
  </si>
  <si>
    <t>445-13408-1-ND</t>
  </si>
  <si>
    <t>BAS70-04LT1GOSCT-ND</t>
  </si>
  <si>
    <t>SMAJ18CALFCT-ND</t>
  </si>
  <si>
    <t>SE20AFJ-M3/6AGICT-ND</t>
  </si>
  <si>
    <t>RB160M-60CT-ND</t>
  </si>
  <si>
    <t>67-1321-ND</t>
  </si>
  <si>
    <t>SMAJ12CALFCT-ND</t>
  </si>
  <si>
    <t>SA2M-E3/5ATGICT-ND</t>
  </si>
  <si>
    <t>6E17C-015P-AJ-121-ND</t>
  </si>
  <si>
    <t>6E17C-015S-AJ-120-ND</t>
  </si>
  <si>
    <t>6E17C-009S-AJ-120-ND</t>
  </si>
  <si>
    <t>6E17C-009P-AJ-121-ND</t>
  </si>
  <si>
    <t>Z113CT-ND</t>
  </si>
  <si>
    <t>2SK3019TLCT-ND</t>
  </si>
  <si>
    <t>568-10310-1-ND</t>
  </si>
  <si>
    <t>ARF1687-ND</t>
  </si>
  <si>
    <t>A31688-ND</t>
  </si>
  <si>
    <t>WM5236-ND</t>
  </si>
  <si>
    <t>WM5225-ND</t>
  </si>
  <si>
    <t>598-1382-ND (10 per pack)</t>
  </si>
  <si>
    <t>WM2307-ND</t>
  </si>
  <si>
    <t>WM2126-ND</t>
  </si>
  <si>
    <t>HS403-ND</t>
  </si>
  <si>
    <t>36-1623-2-ND</t>
  </si>
  <si>
    <t>RNCS1206BKE10K0CT-ND</t>
  </si>
  <si>
    <t>M251206-10BCT-ND</t>
  </si>
  <si>
    <t>P3.01KBCCT-ND</t>
  </si>
  <si>
    <t>P100KBCCT-ND</t>
  </si>
  <si>
    <t>P1.0KBCCT-ND</t>
  </si>
  <si>
    <t>P0.0ECT-ND</t>
  </si>
  <si>
    <t>TNP4.99KACCT-ND</t>
  </si>
  <si>
    <t>P1.13KBCCT-ND</t>
  </si>
  <si>
    <t>P2.26KBCCT-ND</t>
  </si>
  <si>
    <t>P12.4KBCCT-ND</t>
  </si>
  <si>
    <t>Y0062-100KA-ND</t>
  </si>
  <si>
    <t>RNCP1206FTD90K9CT-ND</t>
  </si>
  <si>
    <t>RNCP1206FTD75R0CT-ND</t>
  </si>
  <si>
    <t>RNCS1206BKE100KCT-ND</t>
  </si>
  <si>
    <t>20J30KE-ND</t>
  </si>
  <si>
    <t>ALSR3F-10.0K-ND</t>
  </si>
  <si>
    <t>TNP20.0KACCT-ND</t>
  </si>
  <si>
    <t>RNCP1206FTD7K50CT-ND</t>
  </si>
  <si>
    <t>RG32P402BCT-ND</t>
  </si>
  <si>
    <t>P49.9BCCT-ND</t>
  </si>
  <si>
    <t>RHM33ICT-ND</t>
  </si>
  <si>
    <t>P976BCCT-ND</t>
  </si>
  <si>
    <t>P4.99KBCCT-ND</t>
  </si>
  <si>
    <t>P21KBCCT-ND</t>
  </si>
  <si>
    <t>P20.0KFCT-ND</t>
  </si>
  <si>
    <t>P2.0KECT-ND</t>
  </si>
  <si>
    <t>RG32P120BCT-ND</t>
  </si>
  <si>
    <t>TNP249ACCT-ND</t>
  </si>
  <si>
    <t>RG32P1.3KBCT-ND</t>
  </si>
  <si>
    <t>RG32P2.7KBCT-ND</t>
  </si>
  <si>
    <t>RNCP1206FTD2K00CT-ND</t>
  </si>
  <si>
    <t>TNP1.00KACCT-ND</t>
  </si>
  <si>
    <t>RNCP1206FTD2K32CT-ND</t>
  </si>
  <si>
    <t>RG32P499BCT-ND</t>
  </si>
  <si>
    <t>CHV1206-JW-224ELFCT-ND</t>
  </si>
  <si>
    <t>5016KCT-ND</t>
  </si>
  <si>
    <t>AD8672ARZ-ND</t>
  </si>
  <si>
    <t>LT1125CSW#PBF-ND</t>
  </si>
  <si>
    <t>OP467GSZ-ND</t>
  </si>
  <si>
    <t>AD829AR-ND</t>
  </si>
  <si>
    <t>ADA4700-1ARDZ-ND</t>
  </si>
  <si>
    <t>598-1335-ND</t>
  </si>
  <si>
    <t>OP27GSZ-ND</t>
  </si>
  <si>
    <t>MAX4659EUA+-ND</t>
  </si>
  <si>
    <t>LM337TFS-ND</t>
  </si>
  <si>
    <t>497-1575-5-ND</t>
  </si>
  <si>
    <t>PS2701A-1-P-A-ND</t>
  </si>
  <si>
    <t>Manufacturers Part Number</t>
  </si>
  <si>
    <t>C1812C104KDRAC7800</t>
  </si>
  <si>
    <t>800B330FT500XT</t>
  </si>
  <si>
    <t>MKP1848S53070JK2A</t>
  </si>
  <si>
    <t>TAJC106K035RNJ</t>
  </si>
  <si>
    <t>BAS70-04LT1G</t>
  </si>
  <si>
    <t>RB160M-60TR</t>
  </si>
  <si>
    <t>SA2M-E3/5AT</t>
  </si>
  <si>
    <t>TW13</t>
  </si>
  <si>
    <t>SHVJBH-RG58-BNCM-11i</t>
  </si>
  <si>
    <t>1623-2</t>
  </si>
  <si>
    <t>ERA-8AEB102V</t>
  </si>
  <si>
    <t>20J30KE</t>
  </si>
  <si>
    <t>Apex PA95</t>
  </si>
  <si>
    <t>MAX4659EUA+</t>
  </si>
  <si>
    <t>Quantity</t>
  </si>
  <si>
    <t>C:\Rich's Files\Mycadfiles\Suspensions\ITM LVLN Driver\ITM_LV_Driver_v3.PrjPCB</t>
  </si>
  <si>
    <t>Bill of Materials For Project [ITM_LV_Driver_v3.PrjPCB] (No PCB Document Selected)</t>
  </si>
  <si>
    <t>559</t>
  </si>
  <si>
    <t>6/13/2016 3:51:31 PM</t>
  </si>
  <si>
    <t>Bill of Materials</t>
  </si>
  <si>
    <t>BOM_PartType</t>
  </si>
  <si>
    <t>BOM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</si>
</sst>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\-yy;@"/>
    <numFmt numFmtId="165" formatCode="[$-409]h:mm:ss\ AM/PM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0" borderId="0" xfId="0" applyNumberForma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0" fillId="2" borderId="3" xfId="0" applyFill="1" applyBorder="1" applyAlignment="1"/>
    <xf numFmtId="0" fontId="2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164" fontId="0" fillId="0" borderId="6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NumberFormat="1" applyFont="1" applyFill="1" applyBorder="1" applyAlignment="1" applyProtection="1">
      <protection locked="0"/>
    </xf>
    <xf numFmtId="0" fontId="7" fillId="2" borderId="23" xfId="0" applyFont="1" applyFill="1" applyBorder="1" applyAlignment="1">
      <alignment vertical="center"/>
    </xf>
    <xf numFmtId="0" fontId="0" fillId="2" borderId="24" xfId="0" applyFill="1" applyBorder="1" applyAlignment="1"/>
    <xf numFmtId="0" fontId="0" fillId="2" borderId="25" xfId="0" applyFill="1" applyBorder="1" applyAlignment="1">
      <alignment horizontal="left"/>
    </xf>
    <xf numFmtId="0" fontId="0" fillId="2" borderId="14" xfId="0" applyFill="1" applyBorder="1" applyAlignment="1"/>
    <xf numFmtId="0" fontId="2" fillId="0" borderId="16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14" fontId="0" fillId="0" borderId="13" xfId="0" applyNumberFormat="1" applyBorder="1" applyAlignment="1">
      <alignment vertical="top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/>
    <xf numFmtId="0" fontId="5" fillId="0" borderId="0" xfId="0" applyNumberFormat="1" applyFont="1" applyFill="1" applyBorder="1" applyAlignment="1" applyProtection="1">
      <protection locked="0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3" fillId="3" borderId="21" xfId="0" quotePrefix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vertical="top"/>
    </xf>
    <xf numFmtId="0" fontId="5" fillId="0" borderId="1" xfId="0" quotePrefix="1" applyFont="1" applyBorder="1" applyAlignment="1">
      <alignment horizontal="left" vertical="top"/>
    </xf>
    <xf numFmtId="0" fontId="5" fillId="0" borderId="26" xfId="0" quotePrefix="1" applyFont="1" applyBorder="1" applyAlignment="1">
      <alignment vertical="top" wrapText="1"/>
    </xf>
    <xf numFmtId="0" fontId="5" fillId="0" borderId="22" xfId="0" quotePrefix="1" applyFont="1" applyBorder="1" applyAlignment="1">
      <alignment horizontal="left" vertical="top" wrapText="1"/>
    </xf>
    <xf numFmtId="0" fontId="3" fillId="3" borderId="20" xfId="0" quotePrefix="1" applyFont="1" applyFill="1" applyBorder="1" applyAlignment="1">
      <alignment horizontal="center" vertical="center"/>
    </xf>
    <xf numFmtId="0" fontId="0" fillId="3" borderId="8" xfId="0" quotePrefix="1" applyFill="1" applyBorder="1" applyAlignment="1">
      <alignment horizontal="left" vertical="center"/>
    </xf>
    <xf numFmtId="0" fontId="0" fillId="2" borderId="10" xfId="0" quotePrefix="1" applyFill="1" applyBorder="1" applyAlignment="1">
      <alignment horizontal="left" vertical="center"/>
    </xf>
    <xf numFmtId="0" fontId="0" fillId="3" borderId="10" xfId="0" quotePrefix="1" applyFill="1" applyBorder="1" applyAlignment="1">
      <alignment horizontal="left" vertical="center"/>
    </xf>
    <xf numFmtId="0" fontId="0" fillId="2" borderId="12" xfId="0" quotePrefix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showGridLines="0" tabSelected="1" zoomScaleNormal="100" workbookViewId="0">
      <selection activeCell="C27" sqref="C27"/>
    </sheetView>
  </sheetViews>
  <sheetFormatPr defaultRowHeight="12.75" x14ac:dyDescent="0.2"/>
  <cols>
    <col min="1" max="1" width="37.42578125" style="6" bestFit="1" customWidth="1"/>
    <col min="2" max="3" width="26.5703125" style="14" bestFit="1" customWidth="1"/>
    <col min="4" max="4" width="26.28515625" style="6" bestFit="1" customWidth="1"/>
    <col min="5" max="5" width="31.5703125" style="6" bestFit="1" customWidth="1"/>
    <col min="6" max="6" width="10.5703125" style="49" customWidth="1"/>
    <col min="7" max="16384" width="9.140625" style="6"/>
  </cols>
  <sheetData>
    <row r="1" spans="1:7" ht="13.5" thickBot="1" x14ac:dyDescent="0.25">
      <c r="A1" s="29"/>
      <c r="B1" s="30"/>
      <c r="C1" s="30"/>
      <c r="D1" s="31"/>
      <c r="E1" s="31"/>
      <c r="F1" s="43"/>
      <c r="G1" s="2"/>
    </row>
    <row r="2" spans="1:7" ht="37.5" customHeight="1" thickBot="1" x14ac:dyDescent="0.25">
      <c r="A2" s="26" t="s">
        <v>21</v>
      </c>
      <c r="B2" s="24"/>
      <c r="C2" s="21"/>
      <c r="D2" s="28"/>
      <c r="E2" s="7"/>
      <c r="F2" s="44"/>
      <c r="G2" s="2"/>
    </row>
    <row r="3" spans="1:7" ht="37.5" customHeight="1" x14ac:dyDescent="0.2">
      <c r="A3" s="26"/>
      <c r="B3" s="24"/>
      <c r="C3" s="24"/>
      <c r="D3" s="5"/>
      <c r="E3" s="5"/>
      <c r="F3" s="45"/>
      <c r="G3" s="2"/>
    </row>
    <row r="4" spans="1:7" x14ac:dyDescent="0.2">
      <c r="A4" s="8" t="s">
        <v>2</v>
      </c>
      <c r="B4" s="50" t="s">
        <v>22</v>
      </c>
      <c r="D4" s="35"/>
      <c r="E4" s="5"/>
      <c r="F4" s="45"/>
      <c r="G4" s="2"/>
    </row>
    <row r="5" spans="1:7" x14ac:dyDescent="0.2">
      <c r="A5" s="8" t="s">
        <v>20</v>
      </c>
      <c r="B5" s="50" t="s">
        <v>23</v>
      </c>
      <c r="D5" s="35"/>
      <c r="E5" s="5"/>
      <c r="F5" s="45"/>
      <c r="G5" s="2"/>
    </row>
    <row r="6" spans="1:7" x14ac:dyDescent="0.2">
      <c r="A6" s="8" t="s">
        <v>18</v>
      </c>
      <c r="B6" s="50" t="s">
        <v>24</v>
      </c>
      <c r="D6" s="35"/>
      <c r="E6" s="5"/>
      <c r="F6" s="45"/>
      <c r="G6" s="2"/>
    </row>
    <row r="7" spans="1:7" x14ac:dyDescent="0.2">
      <c r="A7" s="8" t="s">
        <v>19</v>
      </c>
      <c r="B7" s="50" t="s">
        <v>25</v>
      </c>
      <c r="D7" s="35"/>
      <c r="E7" s="5"/>
      <c r="F7" s="45"/>
      <c r="G7" s="2"/>
    </row>
    <row r="8" spans="1:7" x14ac:dyDescent="0.2">
      <c r="A8" s="8" t="s">
        <v>3</v>
      </c>
      <c r="B8" s="51" t="s">
        <v>26</v>
      </c>
      <c r="C8" s="4"/>
      <c r="E8" s="5"/>
      <c r="F8" s="45"/>
      <c r="G8" s="2"/>
    </row>
    <row r="9" spans="1:7" x14ac:dyDescent="0.2">
      <c r="A9" s="32"/>
      <c r="B9" s="33"/>
      <c r="C9" s="22"/>
      <c r="D9" s="4"/>
      <c r="E9" s="34"/>
      <c r="F9" s="46"/>
      <c r="G9" s="2"/>
    </row>
    <row r="10" spans="1:7" ht="15.75" customHeight="1" x14ac:dyDescent="0.2">
      <c r="A10" s="9" t="s">
        <v>0</v>
      </c>
      <c r="B10" s="52" t="s">
        <v>27</v>
      </c>
      <c r="C10" s="52" t="s">
        <v>28</v>
      </c>
      <c r="D10" s="10"/>
      <c r="E10" s="5"/>
      <c r="F10" s="45"/>
      <c r="G10" s="1"/>
    </row>
    <row r="11" spans="1:7" ht="15.75" customHeight="1" x14ac:dyDescent="0.2">
      <c r="A11" s="3" t="s">
        <v>1</v>
      </c>
      <c r="B11" s="11">
        <f ca="1">TODAY()</f>
        <v>42534</v>
      </c>
      <c r="C11" s="12">
        <f ca="1">NOW()</f>
        <v>42534.660821296296</v>
      </c>
      <c r="D11" s="10"/>
      <c r="E11" s="5"/>
      <c r="F11" s="45"/>
      <c r="G11" s="1"/>
    </row>
    <row r="12" spans="1:7" ht="15.75" customHeight="1" x14ac:dyDescent="0.2">
      <c r="A12" s="9"/>
      <c r="B12" s="23"/>
      <c r="C12" s="23"/>
      <c r="D12" s="10"/>
      <c r="E12" s="5"/>
      <c r="F12" s="45"/>
      <c r="G12" s="2"/>
    </row>
    <row r="13" spans="1:7" ht="15.75" customHeight="1" x14ac:dyDescent="0.2">
      <c r="A13" s="3"/>
      <c r="B13" s="24"/>
      <c r="C13" s="24"/>
      <c r="D13" s="5"/>
      <c r="E13" s="5"/>
      <c r="F13" s="45"/>
      <c r="G13" s="2"/>
    </row>
    <row r="14" spans="1:7" s="25" customFormat="1" ht="19.5" customHeight="1" x14ac:dyDescent="0.2">
      <c r="A14" s="53" t="s">
        <v>29</v>
      </c>
      <c r="B14" s="53" t="s">
        <v>127</v>
      </c>
      <c r="C14" s="53" t="s">
        <v>217</v>
      </c>
      <c r="D14" s="53" t="s">
        <v>265</v>
      </c>
      <c r="E14" s="53" t="s">
        <v>357</v>
      </c>
      <c r="F14" s="58" t="s">
        <v>372</v>
      </c>
    </row>
    <row r="15" spans="1:7" s="13" customFormat="1" ht="16.5" customHeight="1" x14ac:dyDescent="0.2">
      <c r="A15" s="54" t="s">
        <v>30</v>
      </c>
      <c r="B15" s="55" t="s">
        <v>128</v>
      </c>
      <c r="C15" s="55" t="s">
        <v>218</v>
      </c>
      <c r="D15" s="56" t="s">
        <v>266</v>
      </c>
      <c r="E15" s="54" t="s">
        <v>220</v>
      </c>
      <c r="F15" s="47">
        <v>38</v>
      </c>
    </row>
    <row r="16" spans="1:7" s="13" customFormat="1" ht="16.5" customHeight="1" x14ac:dyDescent="0.2">
      <c r="A16" s="54" t="s">
        <v>31</v>
      </c>
      <c r="B16" s="55" t="s">
        <v>129</v>
      </c>
      <c r="C16" s="55" t="s">
        <v>219</v>
      </c>
      <c r="D16" s="57" t="s">
        <v>267</v>
      </c>
      <c r="E16" s="54" t="s">
        <v>220</v>
      </c>
      <c r="F16" s="47">
        <v>2</v>
      </c>
    </row>
    <row r="17" spans="1:6" s="13" customFormat="1" ht="16.5" customHeight="1" x14ac:dyDescent="0.2">
      <c r="A17" s="54" t="s">
        <v>32</v>
      </c>
      <c r="B17" s="55" t="s">
        <v>130</v>
      </c>
      <c r="C17" s="55" t="s">
        <v>220</v>
      </c>
      <c r="D17" s="56" t="s">
        <v>268</v>
      </c>
      <c r="E17" s="54" t="s">
        <v>220</v>
      </c>
      <c r="F17" s="47">
        <v>18</v>
      </c>
    </row>
    <row r="18" spans="1:6" s="13" customFormat="1" ht="16.5" customHeight="1" x14ac:dyDescent="0.2">
      <c r="A18" s="54" t="s">
        <v>33</v>
      </c>
      <c r="B18" s="55" t="s">
        <v>131</v>
      </c>
      <c r="C18" s="55" t="s">
        <v>220</v>
      </c>
      <c r="D18" s="57" t="s">
        <v>269</v>
      </c>
      <c r="E18" s="54" t="s">
        <v>220</v>
      </c>
      <c r="F18" s="47">
        <v>8</v>
      </c>
    </row>
    <row r="19" spans="1:6" s="13" customFormat="1" ht="16.5" customHeight="1" x14ac:dyDescent="0.2">
      <c r="A19" s="54" t="s">
        <v>34</v>
      </c>
      <c r="B19" s="55" t="s">
        <v>132</v>
      </c>
      <c r="C19" s="55" t="s">
        <v>220</v>
      </c>
      <c r="D19" s="56" t="s">
        <v>270</v>
      </c>
      <c r="E19" s="54" t="s">
        <v>220</v>
      </c>
      <c r="F19" s="47">
        <v>13</v>
      </c>
    </row>
    <row r="20" spans="1:6" s="13" customFormat="1" ht="16.5" customHeight="1" x14ac:dyDescent="0.2">
      <c r="A20" s="54" t="s">
        <v>35</v>
      </c>
      <c r="B20" s="55" t="s">
        <v>133</v>
      </c>
      <c r="C20" s="55" t="s">
        <v>221</v>
      </c>
      <c r="D20" s="57" t="s">
        <v>271</v>
      </c>
      <c r="E20" s="54" t="s">
        <v>220</v>
      </c>
      <c r="F20" s="47">
        <v>10</v>
      </c>
    </row>
    <row r="21" spans="1:6" s="13" customFormat="1" ht="16.5" customHeight="1" x14ac:dyDescent="0.2">
      <c r="A21" s="54" t="s">
        <v>36</v>
      </c>
      <c r="B21" s="55" t="s">
        <v>134</v>
      </c>
      <c r="C21" s="55" t="s">
        <v>220</v>
      </c>
      <c r="D21" s="56" t="s">
        <v>272</v>
      </c>
      <c r="E21" s="54" t="s">
        <v>220</v>
      </c>
      <c r="F21" s="47">
        <v>8</v>
      </c>
    </row>
    <row r="22" spans="1:6" s="13" customFormat="1" ht="16.5" customHeight="1" x14ac:dyDescent="0.2">
      <c r="A22" s="54" t="s">
        <v>37</v>
      </c>
      <c r="B22" s="55" t="s">
        <v>135</v>
      </c>
      <c r="C22" s="55" t="s">
        <v>222</v>
      </c>
      <c r="D22" s="57" t="s">
        <v>135</v>
      </c>
      <c r="E22" s="54" t="s">
        <v>135</v>
      </c>
      <c r="F22" s="47">
        <v>1</v>
      </c>
    </row>
    <row r="23" spans="1:6" s="13" customFormat="1" ht="16.5" customHeight="1" x14ac:dyDescent="0.2">
      <c r="A23" s="54" t="s">
        <v>38</v>
      </c>
      <c r="B23" s="55" t="s">
        <v>136</v>
      </c>
      <c r="C23" s="55" t="s">
        <v>223</v>
      </c>
      <c r="D23" s="56" t="s">
        <v>273</v>
      </c>
      <c r="E23" s="54" t="s">
        <v>358</v>
      </c>
      <c r="F23" s="47">
        <v>2</v>
      </c>
    </row>
    <row r="24" spans="1:6" s="13" customFormat="1" ht="16.5" customHeight="1" x14ac:dyDescent="0.2">
      <c r="A24" s="54" t="s">
        <v>39</v>
      </c>
      <c r="B24" s="55" t="s">
        <v>137</v>
      </c>
      <c r="C24" s="55" t="s">
        <v>224</v>
      </c>
      <c r="D24" s="57" t="s">
        <v>274</v>
      </c>
      <c r="E24" s="54" t="s">
        <v>359</v>
      </c>
      <c r="F24" s="47">
        <v>1</v>
      </c>
    </row>
    <row r="25" spans="1:6" s="13" customFormat="1" ht="16.5" customHeight="1" x14ac:dyDescent="0.2">
      <c r="A25" s="54" t="s">
        <v>40</v>
      </c>
      <c r="B25" s="55" t="s">
        <v>135</v>
      </c>
      <c r="C25" s="55" t="s">
        <v>225</v>
      </c>
      <c r="D25" s="56" t="s">
        <v>135</v>
      </c>
      <c r="E25" s="54" t="s">
        <v>220</v>
      </c>
      <c r="F25" s="47">
        <v>9</v>
      </c>
    </row>
    <row r="26" spans="1:6" s="13" customFormat="1" ht="16.5" customHeight="1" x14ac:dyDescent="0.2">
      <c r="A26" s="54" t="s">
        <v>41</v>
      </c>
      <c r="B26" s="55" t="s">
        <v>128</v>
      </c>
      <c r="C26" s="55" t="s">
        <v>220</v>
      </c>
      <c r="D26" s="57" t="s">
        <v>275</v>
      </c>
      <c r="E26" s="54" t="s">
        <v>220</v>
      </c>
      <c r="F26" s="47">
        <v>6</v>
      </c>
    </row>
    <row r="27" spans="1:6" s="13" customFormat="1" ht="16.5" customHeight="1" x14ac:dyDescent="0.2">
      <c r="A27" s="54" t="s">
        <v>42</v>
      </c>
      <c r="B27" s="55" t="s">
        <v>138</v>
      </c>
      <c r="C27" s="55" t="s">
        <v>220</v>
      </c>
      <c r="D27" s="56" t="s">
        <v>276</v>
      </c>
      <c r="E27" s="54" t="s">
        <v>220</v>
      </c>
      <c r="F27" s="47">
        <v>1</v>
      </c>
    </row>
    <row r="28" spans="1:6" s="13" customFormat="1" ht="16.5" customHeight="1" x14ac:dyDescent="0.2">
      <c r="A28" s="54" t="s">
        <v>43</v>
      </c>
      <c r="B28" s="55" t="s">
        <v>139</v>
      </c>
      <c r="C28" s="55" t="s">
        <v>226</v>
      </c>
      <c r="D28" s="57" t="s">
        <v>277</v>
      </c>
      <c r="E28" s="54" t="s">
        <v>360</v>
      </c>
      <c r="F28" s="47">
        <v>2</v>
      </c>
    </row>
    <row r="29" spans="1:6" s="13" customFormat="1" ht="16.5" customHeight="1" x14ac:dyDescent="0.2">
      <c r="A29" s="54" t="s">
        <v>44</v>
      </c>
      <c r="B29" s="55" t="s">
        <v>128</v>
      </c>
      <c r="C29" s="55" t="s">
        <v>220</v>
      </c>
      <c r="D29" s="56" t="s">
        <v>278</v>
      </c>
      <c r="E29" s="54" t="s">
        <v>220</v>
      </c>
      <c r="F29" s="47">
        <v>16</v>
      </c>
    </row>
    <row r="30" spans="1:6" s="13" customFormat="1" ht="16.5" customHeight="1" x14ac:dyDescent="0.2">
      <c r="A30" s="54" t="s">
        <v>45</v>
      </c>
      <c r="B30" s="55" t="s">
        <v>140</v>
      </c>
      <c r="C30" s="55" t="s">
        <v>220</v>
      </c>
      <c r="D30" s="57" t="s">
        <v>279</v>
      </c>
      <c r="E30" s="54" t="s">
        <v>220</v>
      </c>
      <c r="F30" s="47">
        <v>4</v>
      </c>
    </row>
    <row r="31" spans="1:6" s="13" customFormat="1" ht="16.5" customHeight="1" x14ac:dyDescent="0.2">
      <c r="A31" s="54" t="s">
        <v>46</v>
      </c>
      <c r="B31" s="55" t="s">
        <v>141</v>
      </c>
      <c r="C31" s="55" t="s">
        <v>220</v>
      </c>
      <c r="D31" s="56" t="s">
        <v>280</v>
      </c>
      <c r="E31" s="54" t="s">
        <v>220</v>
      </c>
      <c r="F31" s="47">
        <v>8</v>
      </c>
    </row>
    <row r="32" spans="1:6" s="13" customFormat="1" ht="16.5" customHeight="1" x14ac:dyDescent="0.2">
      <c r="A32" s="54" t="s">
        <v>47</v>
      </c>
      <c r="B32" s="55" t="s">
        <v>142</v>
      </c>
      <c r="C32" s="55" t="s">
        <v>220</v>
      </c>
      <c r="D32" s="57" t="s">
        <v>281</v>
      </c>
      <c r="E32" s="54" t="s">
        <v>220</v>
      </c>
      <c r="F32" s="47">
        <v>8</v>
      </c>
    </row>
    <row r="33" spans="1:6" s="13" customFormat="1" ht="16.5" customHeight="1" x14ac:dyDescent="0.2">
      <c r="A33" s="54" t="s">
        <v>48</v>
      </c>
      <c r="B33" s="55" t="s">
        <v>143</v>
      </c>
      <c r="C33" s="55" t="s">
        <v>220</v>
      </c>
      <c r="D33" s="56" t="s">
        <v>282</v>
      </c>
      <c r="E33" s="54" t="s">
        <v>220</v>
      </c>
      <c r="F33" s="47">
        <v>4</v>
      </c>
    </row>
    <row r="34" spans="1:6" s="13" customFormat="1" ht="16.5" customHeight="1" x14ac:dyDescent="0.2">
      <c r="A34" s="54" t="s">
        <v>49</v>
      </c>
      <c r="B34" s="55" t="s">
        <v>144</v>
      </c>
      <c r="C34" s="55" t="s">
        <v>220</v>
      </c>
      <c r="D34" s="57" t="s">
        <v>283</v>
      </c>
      <c r="E34" s="54" t="s">
        <v>220</v>
      </c>
      <c r="F34" s="47">
        <v>1</v>
      </c>
    </row>
    <row r="35" spans="1:6" s="13" customFormat="1" ht="16.5" customHeight="1" x14ac:dyDescent="0.2">
      <c r="A35" s="54" t="s">
        <v>50</v>
      </c>
      <c r="B35" s="55" t="s">
        <v>145</v>
      </c>
      <c r="C35" s="55" t="s">
        <v>227</v>
      </c>
      <c r="D35" s="56" t="s">
        <v>284</v>
      </c>
      <c r="E35" s="54" t="s">
        <v>361</v>
      </c>
      <c r="F35" s="47">
        <v>4</v>
      </c>
    </row>
    <row r="36" spans="1:6" s="13" customFormat="1" ht="16.5" customHeight="1" x14ac:dyDescent="0.2">
      <c r="A36" s="54" t="s">
        <v>51</v>
      </c>
      <c r="B36" s="55" t="s">
        <v>146</v>
      </c>
      <c r="C36" s="55" t="s">
        <v>228</v>
      </c>
      <c r="D36" s="57" t="s">
        <v>285</v>
      </c>
      <c r="E36" s="54" t="s">
        <v>220</v>
      </c>
      <c r="F36" s="47">
        <v>2</v>
      </c>
    </row>
    <row r="37" spans="1:6" s="13" customFormat="1" ht="16.5" customHeight="1" x14ac:dyDescent="0.2">
      <c r="A37" s="54" t="s">
        <v>52</v>
      </c>
      <c r="B37" s="55" t="s">
        <v>147</v>
      </c>
      <c r="C37" s="55" t="s">
        <v>220</v>
      </c>
      <c r="D37" s="56" t="s">
        <v>286</v>
      </c>
      <c r="E37" s="54" t="s">
        <v>220</v>
      </c>
      <c r="F37" s="47">
        <v>2</v>
      </c>
    </row>
    <row r="38" spans="1:6" s="13" customFormat="1" ht="16.5" customHeight="1" x14ac:dyDescent="0.2">
      <c r="A38" s="54" t="s">
        <v>53</v>
      </c>
      <c r="B38" s="55" t="s">
        <v>148</v>
      </c>
      <c r="C38" s="55" t="s">
        <v>229</v>
      </c>
      <c r="D38" s="57" t="s">
        <v>287</v>
      </c>
      <c r="E38" s="54" t="s">
        <v>362</v>
      </c>
      <c r="F38" s="47">
        <v>26</v>
      </c>
    </row>
    <row r="39" spans="1:6" s="13" customFormat="1" ht="16.5" customHeight="1" x14ac:dyDescent="0.2">
      <c r="A39" s="54" t="s">
        <v>54</v>
      </c>
      <c r="B39" s="55" t="s">
        <v>149</v>
      </c>
      <c r="C39" s="55" t="s">
        <v>230</v>
      </c>
      <c r="D39" s="56" t="s">
        <v>288</v>
      </c>
      <c r="E39" s="54" t="s">
        <v>220</v>
      </c>
      <c r="F39" s="47">
        <v>1</v>
      </c>
    </row>
    <row r="40" spans="1:6" s="13" customFormat="1" ht="16.5" customHeight="1" x14ac:dyDescent="0.2">
      <c r="A40" s="54" t="s">
        <v>55</v>
      </c>
      <c r="B40" s="55" t="s">
        <v>150</v>
      </c>
      <c r="C40" s="55" t="s">
        <v>231</v>
      </c>
      <c r="D40" s="57" t="s">
        <v>289</v>
      </c>
      <c r="E40" s="54" t="s">
        <v>220</v>
      </c>
      <c r="F40" s="47">
        <v>4</v>
      </c>
    </row>
    <row r="41" spans="1:6" s="13" customFormat="1" ht="16.5" customHeight="1" x14ac:dyDescent="0.2">
      <c r="A41" s="54" t="s">
        <v>56</v>
      </c>
      <c r="B41" s="55" t="s">
        <v>151</v>
      </c>
      <c r="C41" s="55" t="s">
        <v>232</v>
      </c>
      <c r="D41" s="56" t="s">
        <v>290</v>
      </c>
      <c r="E41" s="54" t="s">
        <v>363</v>
      </c>
      <c r="F41" s="47">
        <v>2</v>
      </c>
    </row>
    <row r="42" spans="1:6" s="13" customFormat="1" ht="16.5" customHeight="1" x14ac:dyDescent="0.2">
      <c r="A42" s="54" t="s">
        <v>57</v>
      </c>
      <c r="B42" s="55" t="s">
        <v>152</v>
      </c>
      <c r="C42" s="55" t="s">
        <v>233</v>
      </c>
      <c r="D42" s="57" t="s">
        <v>290</v>
      </c>
      <c r="E42" s="54" t="s">
        <v>220</v>
      </c>
      <c r="F42" s="47">
        <v>4</v>
      </c>
    </row>
    <row r="43" spans="1:6" s="13" customFormat="1" ht="16.5" customHeight="1" x14ac:dyDescent="0.2">
      <c r="A43" s="54" t="s">
        <v>58</v>
      </c>
      <c r="B43" s="55" t="s">
        <v>153</v>
      </c>
      <c r="C43" s="55" t="s">
        <v>234</v>
      </c>
      <c r="D43" s="56" t="s">
        <v>291</v>
      </c>
      <c r="E43" s="54" t="s">
        <v>220</v>
      </c>
      <c r="F43" s="47">
        <v>3</v>
      </c>
    </row>
    <row r="44" spans="1:6" s="13" customFormat="1" ht="16.5" customHeight="1" x14ac:dyDescent="0.2">
      <c r="A44" s="54" t="s">
        <v>59</v>
      </c>
      <c r="B44" s="55" t="s">
        <v>154</v>
      </c>
      <c r="C44" s="55" t="s">
        <v>235</v>
      </c>
      <c r="D44" s="57" t="s">
        <v>292</v>
      </c>
      <c r="E44" s="54" t="s">
        <v>220</v>
      </c>
      <c r="F44" s="47">
        <v>7</v>
      </c>
    </row>
    <row r="45" spans="1:6" s="13" customFormat="1" ht="16.5" customHeight="1" x14ac:dyDescent="0.2">
      <c r="A45" s="54" t="s">
        <v>60</v>
      </c>
      <c r="B45" s="55" t="s">
        <v>155</v>
      </c>
      <c r="C45" s="55" t="s">
        <v>236</v>
      </c>
      <c r="D45" s="56" t="s">
        <v>293</v>
      </c>
      <c r="E45" s="54" t="s">
        <v>364</v>
      </c>
      <c r="F45" s="47">
        <v>2</v>
      </c>
    </row>
    <row r="46" spans="1:6" s="13" customFormat="1" ht="16.5" customHeight="1" x14ac:dyDescent="0.2">
      <c r="A46" s="54" t="s">
        <v>61</v>
      </c>
      <c r="B46" s="55" t="s">
        <v>156</v>
      </c>
      <c r="C46" s="55" t="s">
        <v>237</v>
      </c>
      <c r="D46" s="57" t="s">
        <v>294</v>
      </c>
      <c r="E46" s="54" t="s">
        <v>220</v>
      </c>
      <c r="F46" s="47">
        <v>1</v>
      </c>
    </row>
    <row r="47" spans="1:6" s="13" customFormat="1" ht="16.5" customHeight="1" x14ac:dyDescent="0.2">
      <c r="A47" s="54" t="s">
        <v>62</v>
      </c>
      <c r="B47" s="55" t="s">
        <v>157</v>
      </c>
      <c r="C47" s="55" t="s">
        <v>237</v>
      </c>
      <c r="D47" s="56" t="s">
        <v>295</v>
      </c>
      <c r="E47" s="54" t="s">
        <v>220</v>
      </c>
      <c r="F47" s="47">
        <v>1</v>
      </c>
    </row>
    <row r="48" spans="1:6" s="13" customFormat="1" ht="16.5" customHeight="1" x14ac:dyDescent="0.2">
      <c r="A48" s="54" t="s">
        <v>63</v>
      </c>
      <c r="B48" s="55" t="s">
        <v>158</v>
      </c>
      <c r="C48" s="55" t="s">
        <v>238</v>
      </c>
      <c r="D48" s="57" t="s">
        <v>296</v>
      </c>
      <c r="E48" s="54" t="s">
        <v>220</v>
      </c>
      <c r="F48" s="47">
        <v>1</v>
      </c>
    </row>
    <row r="49" spans="1:6" s="13" customFormat="1" ht="16.5" customHeight="1" x14ac:dyDescent="0.2">
      <c r="A49" s="54" t="s">
        <v>64</v>
      </c>
      <c r="B49" s="55" t="s">
        <v>159</v>
      </c>
      <c r="C49" s="55" t="s">
        <v>238</v>
      </c>
      <c r="D49" s="56" t="s">
        <v>297</v>
      </c>
      <c r="E49" s="54" t="s">
        <v>220</v>
      </c>
      <c r="F49" s="47">
        <v>1</v>
      </c>
    </row>
    <row r="50" spans="1:6" s="13" customFormat="1" ht="16.5" customHeight="1" x14ac:dyDescent="0.2">
      <c r="A50" s="54" t="s">
        <v>65</v>
      </c>
      <c r="B50" s="55" t="s">
        <v>160</v>
      </c>
      <c r="C50" s="55" t="s">
        <v>239</v>
      </c>
      <c r="D50" s="57" t="s">
        <v>298</v>
      </c>
      <c r="E50" s="54" t="s">
        <v>220</v>
      </c>
      <c r="F50" s="47">
        <v>4</v>
      </c>
    </row>
    <row r="51" spans="1:6" s="13" customFormat="1" ht="16.5" customHeight="1" x14ac:dyDescent="0.2">
      <c r="A51" s="54" t="s">
        <v>66</v>
      </c>
      <c r="B51" s="55" t="s">
        <v>161</v>
      </c>
      <c r="C51" s="55" t="s">
        <v>240</v>
      </c>
      <c r="D51" s="56" t="s">
        <v>299</v>
      </c>
      <c r="E51" s="54" t="s">
        <v>220</v>
      </c>
      <c r="F51" s="47">
        <v>6</v>
      </c>
    </row>
    <row r="52" spans="1:6" s="13" customFormat="1" ht="16.5" customHeight="1" x14ac:dyDescent="0.2">
      <c r="A52" s="54" t="s">
        <v>67</v>
      </c>
      <c r="B52" s="55" t="s">
        <v>162</v>
      </c>
      <c r="C52" s="55" t="s">
        <v>241</v>
      </c>
      <c r="D52" s="57" t="s">
        <v>300</v>
      </c>
      <c r="E52" s="54" t="s">
        <v>220</v>
      </c>
      <c r="F52" s="47">
        <v>1</v>
      </c>
    </row>
    <row r="53" spans="1:6" s="13" customFormat="1" ht="16.5" customHeight="1" x14ac:dyDescent="0.2">
      <c r="A53" s="54" t="s">
        <v>68</v>
      </c>
      <c r="B53" s="55" t="s">
        <v>163</v>
      </c>
      <c r="C53" s="55" t="s">
        <v>242</v>
      </c>
      <c r="D53" s="56" t="s">
        <v>301</v>
      </c>
      <c r="E53" s="54" t="s">
        <v>220</v>
      </c>
      <c r="F53" s="47">
        <v>5</v>
      </c>
    </row>
    <row r="54" spans="1:6" s="13" customFormat="1" ht="16.5" customHeight="1" x14ac:dyDescent="0.2">
      <c r="A54" s="54" t="s">
        <v>69</v>
      </c>
      <c r="B54" s="55" t="s">
        <v>164</v>
      </c>
      <c r="C54" s="55" t="s">
        <v>243</v>
      </c>
      <c r="D54" s="57" t="s">
        <v>302</v>
      </c>
      <c r="E54" s="54" t="s">
        <v>220</v>
      </c>
      <c r="F54" s="47">
        <v>2</v>
      </c>
    </row>
    <row r="55" spans="1:6" s="13" customFormat="1" ht="16.5" customHeight="1" x14ac:dyDescent="0.2">
      <c r="A55" s="54" t="s">
        <v>70</v>
      </c>
      <c r="B55" s="55" t="s">
        <v>165</v>
      </c>
      <c r="C55" s="55" t="s">
        <v>244</v>
      </c>
      <c r="D55" s="56" t="s">
        <v>303</v>
      </c>
      <c r="E55" s="54" t="s">
        <v>220</v>
      </c>
      <c r="F55" s="47">
        <v>1</v>
      </c>
    </row>
    <row r="56" spans="1:6" s="13" customFormat="1" ht="16.5" customHeight="1" x14ac:dyDescent="0.2">
      <c r="A56" s="54" t="s">
        <v>71</v>
      </c>
      <c r="B56" s="55" t="s">
        <v>166</v>
      </c>
      <c r="C56" s="55" t="s">
        <v>245</v>
      </c>
      <c r="D56" s="57" t="s">
        <v>304</v>
      </c>
      <c r="E56" s="54" t="s">
        <v>220</v>
      </c>
      <c r="F56" s="47">
        <v>1</v>
      </c>
    </row>
    <row r="57" spans="1:6" s="13" customFormat="1" ht="16.5" customHeight="1" x14ac:dyDescent="0.2">
      <c r="A57" s="54" t="s">
        <v>72</v>
      </c>
      <c r="B57" s="55" t="s">
        <v>167</v>
      </c>
      <c r="C57" s="55" t="s">
        <v>246</v>
      </c>
      <c r="D57" s="56" t="s">
        <v>305</v>
      </c>
      <c r="E57" s="54" t="s">
        <v>365</v>
      </c>
      <c r="F57" s="47">
        <v>1</v>
      </c>
    </row>
    <row r="58" spans="1:6" s="13" customFormat="1" ht="16.5" customHeight="1" x14ac:dyDescent="0.2">
      <c r="A58" s="54" t="s">
        <v>73</v>
      </c>
      <c r="B58" s="55" t="s">
        <v>168</v>
      </c>
      <c r="C58" s="55" t="s">
        <v>168</v>
      </c>
      <c r="D58" s="57" t="s">
        <v>220</v>
      </c>
      <c r="E58" s="54" t="s">
        <v>366</v>
      </c>
      <c r="F58" s="47">
        <v>1</v>
      </c>
    </row>
    <row r="59" spans="1:6" s="13" customFormat="1" ht="16.5" customHeight="1" x14ac:dyDescent="0.2">
      <c r="A59" s="54" t="s">
        <v>74</v>
      </c>
      <c r="B59" s="55" t="s">
        <v>169</v>
      </c>
      <c r="C59" s="55" t="s">
        <v>169</v>
      </c>
      <c r="D59" s="56" t="s">
        <v>306</v>
      </c>
      <c r="E59" s="54" t="s">
        <v>220</v>
      </c>
      <c r="F59" s="47">
        <v>1</v>
      </c>
    </row>
    <row r="60" spans="1:6" s="13" customFormat="1" ht="16.5" customHeight="1" x14ac:dyDescent="0.2">
      <c r="A60" s="54" t="s">
        <v>75</v>
      </c>
      <c r="B60" s="55" t="s">
        <v>170</v>
      </c>
      <c r="C60" s="55" t="s">
        <v>170</v>
      </c>
      <c r="D60" s="57" t="s">
        <v>307</v>
      </c>
      <c r="E60" s="54" t="s">
        <v>220</v>
      </c>
      <c r="F60" s="47">
        <v>1</v>
      </c>
    </row>
    <row r="61" spans="1:6" s="13" customFormat="1" ht="16.5" customHeight="1" x14ac:dyDescent="0.2">
      <c r="A61" s="54" t="s">
        <v>76</v>
      </c>
      <c r="B61" s="55" t="s">
        <v>171</v>
      </c>
      <c r="C61" s="55" t="s">
        <v>247</v>
      </c>
      <c r="D61" s="56" t="s">
        <v>308</v>
      </c>
      <c r="E61" s="54" t="s">
        <v>220</v>
      </c>
      <c r="F61" s="47">
        <v>2</v>
      </c>
    </row>
    <row r="62" spans="1:6" s="13" customFormat="1" ht="16.5" customHeight="1" x14ac:dyDescent="0.2">
      <c r="A62" s="54" t="s">
        <v>77</v>
      </c>
      <c r="B62" s="55" t="s">
        <v>172</v>
      </c>
      <c r="C62" s="55" t="s">
        <v>248</v>
      </c>
      <c r="D62" s="57" t="s">
        <v>309</v>
      </c>
      <c r="E62" s="54" t="s">
        <v>367</v>
      </c>
      <c r="F62" s="47">
        <v>9</v>
      </c>
    </row>
    <row r="63" spans="1:6" s="13" customFormat="1" ht="16.5" customHeight="1" x14ac:dyDescent="0.2">
      <c r="A63" s="54" t="s">
        <v>78</v>
      </c>
      <c r="B63" s="55" t="s">
        <v>173</v>
      </c>
      <c r="C63" s="55" t="s">
        <v>249</v>
      </c>
      <c r="D63" s="56" t="s">
        <v>310</v>
      </c>
      <c r="E63" s="54" t="s">
        <v>220</v>
      </c>
      <c r="F63" s="47">
        <v>20</v>
      </c>
    </row>
    <row r="64" spans="1:6" s="13" customFormat="1" ht="16.5" customHeight="1" x14ac:dyDescent="0.2">
      <c r="A64" s="54" t="s">
        <v>79</v>
      </c>
      <c r="B64" s="55" t="s">
        <v>174</v>
      </c>
      <c r="C64" s="55" t="s">
        <v>249</v>
      </c>
      <c r="D64" s="57" t="s">
        <v>311</v>
      </c>
      <c r="E64" s="54" t="s">
        <v>220</v>
      </c>
      <c r="F64" s="47">
        <v>10</v>
      </c>
    </row>
    <row r="65" spans="1:6" s="13" customFormat="1" ht="16.5" customHeight="1" x14ac:dyDescent="0.2">
      <c r="A65" s="54" t="s">
        <v>80</v>
      </c>
      <c r="B65" s="55" t="s">
        <v>175</v>
      </c>
      <c r="C65" s="55" t="s">
        <v>249</v>
      </c>
      <c r="D65" s="56" t="s">
        <v>312</v>
      </c>
      <c r="E65" s="54" t="s">
        <v>220</v>
      </c>
      <c r="F65" s="47">
        <v>24</v>
      </c>
    </row>
    <row r="66" spans="1:6" s="13" customFormat="1" ht="16.5" customHeight="1" x14ac:dyDescent="0.2">
      <c r="A66" s="54" t="s">
        <v>81</v>
      </c>
      <c r="B66" s="55" t="s">
        <v>176</v>
      </c>
      <c r="C66" s="55" t="s">
        <v>249</v>
      </c>
      <c r="D66" s="57" t="s">
        <v>313</v>
      </c>
      <c r="E66" s="54" t="s">
        <v>220</v>
      </c>
      <c r="F66" s="47">
        <v>12</v>
      </c>
    </row>
    <row r="67" spans="1:6" s="13" customFormat="1" ht="16.5" customHeight="1" x14ac:dyDescent="0.2">
      <c r="A67" s="54" t="s">
        <v>82</v>
      </c>
      <c r="B67" s="55" t="s">
        <v>177</v>
      </c>
      <c r="C67" s="55" t="s">
        <v>249</v>
      </c>
      <c r="D67" s="56" t="s">
        <v>314</v>
      </c>
      <c r="E67" s="54" t="s">
        <v>220</v>
      </c>
      <c r="F67" s="47">
        <v>13</v>
      </c>
    </row>
    <row r="68" spans="1:6" s="13" customFormat="1" ht="16.5" customHeight="1" x14ac:dyDescent="0.2">
      <c r="A68" s="54" t="s">
        <v>83</v>
      </c>
      <c r="B68" s="55" t="s">
        <v>178</v>
      </c>
      <c r="C68" s="55" t="s">
        <v>249</v>
      </c>
      <c r="D68" s="57" t="s">
        <v>315</v>
      </c>
      <c r="E68" s="54" t="s">
        <v>220</v>
      </c>
      <c r="F68" s="47">
        <v>4</v>
      </c>
    </row>
    <row r="69" spans="1:6" s="13" customFormat="1" ht="16.5" customHeight="1" x14ac:dyDescent="0.2">
      <c r="A69" s="54" t="s">
        <v>84</v>
      </c>
      <c r="B69" s="55" t="s">
        <v>135</v>
      </c>
      <c r="C69" s="55" t="s">
        <v>249</v>
      </c>
      <c r="D69" s="56" t="s">
        <v>220</v>
      </c>
      <c r="E69" s="54" t="s">
        <v>220</v>
      </c>
      <c r="F69" s="47">
        <v>6</v>
      </c>
    </row>
    <row r="70" spans="1:6" s="13" customFormat="1" ht="16.5" customHeight="1" x14ac:dyDescent="0.2">
      <c r="A70" s="54" t="s">
        <v>85</v>
      </c>
      <c r="B70" s="55" t="s">
        <v>177</v>
      </c>
      <c r="C70" s="55" t="s">
        <v>249</v>
      </c>
      <c r="D70" s="57" t="s">
        <v>314</v>
      </c>
      <c r="E70" s="54" t="s">
        <v>368</v>
      </c>
      <c r="F70" s="47">
        <v>16</v>
      </c>
    </row>
    <row r="71" spans="1:6" s="13" customFormat="1" ht="16.5" customHeight="1" x14ac:dyDescent="0.2">
      <c r="A71" s="54" t="s">
        <v>86</v>
      </c>
      <c r="B71" s="55" t="s">
        <v>179</v>
      </c>
      <c r="C71" s="55" t="s">
        <v>249</v>
      </c>
      <c r="D71" s="56" t="s">
        <v>316</v>
      </c>
      <c r="E71" s="54" t="s">
        <v>220</v>
      </c>
      <c r="F71" s="47">
        <v>16</v>
      </c>
    </row>
    <row r="72" spans="1:6" s="13" customFormat="1" ht="16.5" customHeight="1" x14ac:dyDescent="0.2">
      <c r="A72" s="54" t="s">
        <v>87</v>
      </c>
      <c r="B72" s="55" t="s">
        <v>180</v>
      </c>
      <c r="C72" s="55" t="s">
        <v>220</v>
      </c>
      <c r="D72" s="57" t="s">
        <v>317</v>
      </c>
      <c r="E72" s="54" t="s">
        <v>220</v>
      </c>
      <c r="F72" s="47">
        <v>4</v>
      </c>
    </row>
    <row r="73" spans="1:6" s="13" customFormat="1" ht="16.5" customHeight="1" x14ac:dyDescent="0.2">
      <c r="A73" s="54" t="s">
        <v>88</v>
      </c>
      <c r="B73" s="55" t="s">
        <v>181</v>
      </c>
      <c r="C73" s="55" t="s">
        <v>220</v>
      </c>
      <c r="D73" s="56" t="s">
        <v>318</v>
      </c>
      <c r="E73" s="54" t="s">
        <v>220</v>
      </c>
      <c r="F73" s="47">
        <v>4</v>
      </c>
    </row>
    <row r="74" spans="1:6" s="13" customFormat="1" ht="16.5" customHeight="1" x14ac:dyDescent="0.2">
      <c r="A74" s="54" t="s">
        <v>89</v>
      </c>
      <c r="B74" s="55" t="s">
        <v>182</v>
      </c>
      <c r="C74" s="55" t="s">
        <v>220</v>
      </c>
      <c r="D74" s="57" t="s">
        <v>319</v>
      </c>
      <c r="E74" s="54" t="s">
        <v>220</v>
      </c>
      <c r="F74" s="47">
        <v>1</v>
      </c>
    </row>
    <row r="75" spans="1:6" s="13" customFormat="1" ht="16.5" customHeight="1" x14ac:dyDescent="0.2">
      <c r="A75" s="54" t="s">
        <v>90</v>
      </c>
      <c r="B75" s="55" t="s">
        <v>183</v>
      </c>
      <c r="C75" s="55" t="s">
        <v>220</v>
      </c>
      <c r="D75" s="56" t="s">
        <v>320</v>
      </c>
      <c r="E75" s="54" t="s">
        <v>220</v>
      </c>
      <c r="F75" s="47">
        <v>5</v>
      </c>
    </row>
    <row r="76" spans="1:6" s="13" customFormat="1" ht="16.5" customHeight="1" x14ac:dyDescent="0.2">
      <c r="A76" s="54" t="s">
        <v>91</v>
      </c>
      <c r="B76" s="55" t="s">
        <v>184</v>
      </c>
      <c r="C76" s="55" t="s">
        <v>220</v>
      </c>
      <c r="D76" s="57" t="s">
        <v>321</v>
      </c>
      <c r="E76" s="54" t="s">
        <v>220</v>
      </c>
      <c r="F76" s="47">
        <v>1</v>
      </c>
    </row>
    <row r="77" spans="1:6" s="13" customFormat="1" ht="16.5" customHeight="1" x14ac:dyDescent="0.2">
      <c r="A77" s="54" t="s">
        <v>92</v>
      </c>
      <c r="B77" s="55" t="s">
        <v>185</v>
      </c>
      <c r="C77" s="55" t="s">
        <v>220</v>
      </c>
      <c r="D77" s="56" t="s">
        <v>322</v>
      </c>
      <c r="E77" s="54" t="s">
        <v>220</v>
      </c>
      <c r="F77" s="47">
        <v>1</v>
      </c>
    </row>
    <row r="78" spans="1:6" s="13" customFormat="1" ht="16.5" customHeight="1" x14ac:dyDescent="0.2">
      <c r="A78" s="54" t="s">
        <v>93</v>
      </c>
      <c r="B78" s="55" t="s">
        <v>183</v>
      </c>
      <c r="C78" s="55" t="s">
        <v>220</v>
      </c>
      <c r="D78" s="57" t="s">
        <v>323</v>
      </c>
      <c r="E78" s="54" t="s">
        <v>220</v>
      </c>
      <c r="F78" s="47">
        <v>3</v>
      </c>
    </row>
    <row r="79" spans="1:6" s="13" customFormat="1" ht="16.5" customHeight="1" x14ac:dyDescent="0.2">
      <c r="A79" s="54" t="s">
        <v>94</v>
      </c>
      <c r="B79" s="55" t="s">
        <v>186</v>
      </c>
      <c r="C79" s="55" t="s">
        <v>220</v>
      </c>
      <c r="D79" s="56" t="s">
        <v>324</v>
      </c>
      <c r="E79" s="54" t="s">
        <v>369</v>
      </c>
      <c r="F79" s="47">
        <v>2</v>
      </c>
    </row>
    <row r="80" spans="1:6" s="13" customFormat="1" ht="16.5" customHeight="1" x14ac:dyDescent="0.2">
      <c r="A80" s="54" t="s">
        <v>95</v>
      </c>
      <c r="B80" s="55" t="s">
        <v>187</v>
      </c>
      <c r="C80" s="55" t="s">
        <v>220</v>
      </c>
      <c r="D80" s="57" t="s">
        <v>325</v>
      </c>
      <c r="E80" s="54" t="s">
        <v>220</v>
      </c>
      <c r="F80" s="47">
        <v>1</v>
      </c>
    </row>
    <row r="81" spans="1:6" s="13" customFormat="1" ht="16.5" customHeight="1" x14ac:dyDescent="0.2">
      <c r="A81" s="54" t="s">
        <v>96</v>
      </c>
      <c r="B81" s="55" t="s">
        <v>188</v>
      </c>
      <c r="C81" s="55" t="s">
        <v>249</v>
      </c>
      <c r="D81" s="56" t="s">
        <v>326</v>
      </c>
      <c r="E81" s="54" t="s">
        <v>220</v>
      </c>
      <c r="F81" s="47">
        <v>8</v>
      </c>
    </row>
    <row r="82" spans="1:6" s="13" customFormat="1" ht="16.5" customHeight="1" x14ac:dyDescent="0.2">
      <c r="A82" s="54" t="s">
        <v>97</v>
      </c>
      <c r="B82" s="55" t="s">
        <v>189</v>
      </c>
      <c r="C82" s="55" t="s">
        <v>250</v>
      </c>
      <c r="D82" s="57" t="s">
        <v>327</v>
      </c>
      <c r="E82" s="54" t="s">
        <v>220</v>
      </c>
      <c r="F82" s="47">
        <v>8</v>
      </c>
    </row>
    <row r="83" spans="1:6" s="13" customFormat="1" ht="16.5" customHeight="1" x14ac:dyDescent="0.2">
      <c r="A83" s="54" t="s">
        <v>98</v>
      </c>
      <c r="B83" s="55" t="s">
        <v>190</v>
      </c>
      <c r="C83" s="55" t="s">
        <v>251</v>
      </c>
      <c r="D83" s="56" t="s">
        <v>328</v>
      </c>
      <c r="E83" s="54" t="s">
        <v>220</v>
      </c>
      <c r="F83" s="47">
        <v>8</v>
      </c>
    </row>
    <row r="84" spans="1:6" s="13" customFormat="1" ht="16.5" customHeight="1" x14ac:dyDescent="0.2">
      <c r="A84" s="54" t="s">
        <v>99</v>
      </c>
      <c r="B84" s="55" t="s">
        <v>191</v>
      </c>
      <c r="C84" s="55" t="s">
        <v>220</v>
      </c>
      <c r="D84" s="57" t="s">
        <v>329</v>
      </c>
      <c r="E84" s="54" t="s">
        <v>220</v>
      </c>
      <c r="F84" s="47">
        <v>4</v>
      </c>
    </row>
    <row r="85" spans="1:6" s="13" customFormat="1" ht="16.5" customHeight="1" x14ac:dyDescent="0.2">
      <c r="A85" s="54" t="s">
        <v>100</v>
      </c>
      <c r="B85" s="55" t="s">
        <v>192</v>
      </c>
      <c r="C85" s="55" t="s">
        <v>249</v>
      </c>
      <c r="D85" s="56" t="s">
        <v>330</v>
      </c>
      <c r="E85" s="54" t="s">
        <v>220</v>
      </c>
      <c r="F85" s="47">
        <v>4</v>
      </c>
    </row>
    <row r="86" spans="1:6" s="13" customFormat="1" ht="16.5" customHeight="1" x14ac:dyDescent="0.2">
      <c r="A86" s="54" t="s">
        <v>101</v>
      </c>
      <c r="B86" s="55" t="s">
        <v>193</v>
      </c>
      <c r="C86" s="55" t="s">
        <v>249</v>
      </c>
      <c r="D86" s="57" t="s">
        <v>331</v>
      </c>
      <c r="E86" s="54" t="s">
        <v>220</v>
      </c>
      <c r="F86" s="47">
        <v>1</v>
      </c>
    </row>
    <row r="87" spans="1:6" s="13" customFormat="1" ht="16.5" customHeight="1" x14ac:dyDescent="0.2">
      <c r="A87" s="54" t="s">
        <v>102</v>
      </c>
      <c r="B87" s="55" t="s">
        <v>179</v>
      </c>
      <c r="C87" s="55" t="s">
        <v>249</v>
      </c>
      <c r="D87" s="56" t="s">
        <v>332</v>
      </c>
      <c r="E87" s="54" t="s">
        <v>220</v>
      </c>
      <c r="F87" s="47">
        <v>4</v>
      </c>
    </row>
    <row r="88" spans="1:6" s="13" customFormat="1" ht="16.5" customHeight="1" x14ac:dyDescent="0.2">
      <c r="A88" s="54" t="s">
        <v>103</v>
      </c>
      <c r="B88" s="55" t="s">
        <v>194</v>
      </c>
      <c r="C88" s="55" t="s">
        <v>249</v>
      </c>
      <c r="D88" s="57" t="s">
        <v>333</v>
      </c>
      <c r="E88" s="54" t="s">
        <v>220</v>
      </c>
      <c r="F88" s="47">
        <v>2</v>
      </c>
    </row>
    <row r="89" spans="1:6" s="13" customFormat="1" ht="16.5" customHeight="1" x14ac:dyDescent="0.2">
      <c r="A89" s="54" t="s">
        <v>104</v>
      </c>
      <c r="B89" s="55" t="s">
        <v>195</v>
      </c>
      <c r="C89" s="55" t="s">
        <v>249</v>
      </c>
      <c r="D89" s="56" t="s">
        <v>334</v>
      </c>
      <c r="E89" s="54" t="s">
        <v>220</v>
      </c>
      <c r="F89" s="47">
        <v>6</v>
      </c>
    </row>
    <row r="90" spans="1:6" s="13" customFormat="1" ht="16.5" customHeight="1" x14ac:dyDescent="0.2">
      <c r="A90" s="54" t="s">
        <v>105</v>
      </c>
      <c r="B90" s="55" t="s">
        <v>196</v>
      </c>
      <c r="C90" s="55" t="s">
        <v>249</v>
      </c>
      <c r="D90" s="57" t="s">
        <v>335</v>
      </c>
      <c r="E90" s="54" t="s">
        <v>220</v>
      </c>
      <c r="F90" s="47">
        <v>4</v>
      </c>
    </row>
    <row r="91" spans="1:6" s="13" customFormat="1" ht="16.5" customHeight="1" x14ac:dyDescent="0.2">
      <c r="A91" s="54" t="s">
        <v>106</v>
      </c>
      <c r="B91" s="55" t="s">
        <v>197</v>
      </c>
      <c r="C91" s="55" t="s">
        <v>220</v>
      </c>
      <c r="D91" s="56" t="s">
        <v>336</v>
      </c>
      <c r="E91" s="54" t="s">
        <v>220</v>
      </c>
      <c r="F91" s="47">
        <v>1</v>
      </c>
    </row>
    <row r="92" spans="1:6" s="13" customFormat="1" ht="16.5" customHeight="1" x14ac:dyDescent="0.2">
      <c r="A92" s="54" t="s">
        <v>107</v>
      </c>
      <c r="B92" s="55" t="s">
        <v>198</v>
      </c>
      <c r="C92" s="55" t="s">
        <v>220</v>
      </c>
      <c r="D92" s="57" t="s">
        <v>337</v>
      </c>
      <c r="E92" s="54" t="s">
        <v>220</v>
      </c>
      <c r="F92" s="47">
        <v>1</v>
      </c>
    </row>
    <row r="93" spans="1:6" s="13" customFormat="1" ht="16.5" customHeight="1" x14ac:dyDescent="0.2">
      <c r="A93" s="54" t="s">
        <v>108</v>
      </c>
      <c r="B93" s="55" t="s">
        <v>199</v>
      </c>
      <c r="C93" s="55" t="s">
        <v>220</v>
      </c>
      <c r="D93" s="56" t="s">
        <v>338</v>
      </c>
      <c r="E93" s="54" t="s">
        <v>220</v>
      </c>
      <c r="F93" s="47">
        <v>1</v>
      </c>
    </row>
    <row r="94" spans="1:6" s="13" customFormat="1" ht="16.5" customHeight="1" x14ac:dyDescent="0.2">
      <c r="A94" s="54" t="s">
        <v>109</v>
      </c>
      <c r="B94" s="55" t="s">
        <v>200</v>
      </c>
      <c r="C94" s="55" t="s">
        <v>220</v>
      </c>
      <c r="D94" s="57" t="s">
        <v>339</v>
      </c>
      <c r="E94" s="54" t="s">
        <v>220</v>
      </c>
      <c r="F94" s="47">
        <v>1</v>
      </c>
    </row>
    <row r="95" spans="1:6" s="13" customFormat="1" ht="16.5" customHeight="1" x14ac:dyDescent="0.2">
      <c r="A95" s="54" t="s">
        <v>110</v>
      </c>
      <c r="B95" s="55" t="s">
        <v>196</v>
      </c>
      <c r="C95" s="55" t="s">
        <v>249</v>
      </c>
      <c r="D95" s="56" t="s">
        <v>340</v>
      </c>
      <c r="E95" s="54" t="s">
        <v>220</v>
      </c>
      <c r="F95" s="47">
        <v>2</v>
      </c>
    </row>
    <row r="96" spans="1:6" s="13" customFormat="1" ht="16.5" customHeight="1" x14ac:dyDescent="0.2">
      <c r="A96" s="54" t="s">
        <v>111</v>
      </c>
      <c r="B96" s="55" t="s">
        <v>201</v>
      </c>
      <c r="C96" s="55" t="s">
        <v>249</v>
      </c>
      <c r="D96" s="57" t="s">
        <v>341</v>
      </c>
      <c r="E96" s="54" t="s">
        <v>220</v>
      </c>
      <c r="F96" s="47">
        <v>2</v>
      </c>
    </row>
    <row r="97" spans="1:6" s="13" customFormat="1" ht="16.5" customHeight="1" x14ac:dyDescent="0.2">
      <c r="A97" s="54" t="s">
        <v>112</v>
      </c>
      <c r="B97" s="55" t="s">
        <v>202</v>
      </c>
      <c r="C97" s="55" t="s">
        <v>249</v>
      </c>
      <c r="D97" s="56" t="s">
        <v>342</v>
      </c>
      <c r="E97" s="54" t="s">
        <v>220</v>
      </c>
      <c r="F97" s="47">
        <v>5</v>
      </c>
    </row>
    <row r="98" spans="1:6" s="13" customFormat="1" ht="16.5" customHeight="1" x14ac:dyDescent="0.2">
      <c r="A98" s="54" t="s">
        <v>113</v>
      </c>
      <c r="B98" s="55" t="s">
        <v>203</v>
      </c>
      <c r="C98" s="55" t="s">
        <v>252</v>
      </c>
      <c r="D98" s="57" t="s">
        <v>343</v>
      </c>
      <c r="E98" s="54" t="s">
        <v>220</v>
      </c>
      <c r="F98" s="47">
        <v>5</v>
      </c>
    </row>
    <row r="99" spans="1:6" s="13" customFormat="1" ht="16.5" customHeight="1" x14ac:dyDescent="0.2">
      <c r="A99" s="54" t="s">
        <v>114</v>
      </c>
      <c r="B99" s="55" t="s">
        <v>204</v>
      </c>
      <c r="C99" s="55" t="s">
        <v>253</v>
      </c>
      <c r="D99" s="56" t="s">
        <v>344</v>
      </c>
      <c r="E99" s="54" t="s">
        <v>220</v>
      </c>
      <c r="F99" s="47">
        <v>4</v>
      </c>
    </row>
    <row r="100" spans="1:6" s="13" customFormat="1" ht="16.5" customHeight="1" x14ac:dyDescent="0.2">
      <c r="A100" s="54" t="s">
        <v>115</v>
      </c>
      <c r="B100" s="55" t="s">
        <v>205</v>
      </c>
      <c r="C100" s="55" t="s">
        <v>254</v>
      </c>
      <c r="D100" s="57" t="s">
        <v>345</v>
      </c>
      <c r="E100" s="54" t="s">
        <v>220</v>
      </c>
      <c r="F100" s="47">
        <v>45</v>
      </c>
    </row>
    <row r="101" spans="1:6" s="13" customFormat="1" ht="16.5" customHeight="1" x14ac:dyDescent="0.2">
      <c r="A101" s="54" t="s">
        <v>116</v>
      </c>
      <c r="B101" s="55" t="s">
        <v>206</v>
      </c>
      <c r="C101" s="55" t="s">
        <v>255</v>
      </c>
      <c r="D101" s="56" t="s">
        <v>346</v>
      </c>
      <c r="E101" s="54" t="s">
        <v>220</v>
      </c>
      <c r="F101" s="47">
        <v>5</v>
      </c>
    </row>
    <row r="102" spans="1:6" s="13" customFormat="1" ht="16.5" customHeight="1" x14ac:dyDescent="0.2">
      <c r="A102" s="54" t="s">
        <v>117</v>
      </c>
      <c r="B102" s="55" t="s">
        <v>207</v>
      </c>
      <c r="C102" s="55" t="s">
        <v>256</v>
      </c>
      <c r="D102" s="57" t="s">
        <v>347</v>
      </c>
      <c r="E102" s="54" t="s">
        <v>220</v>
      </c>
      <c r="F102" s="47">
        <v>2</v>
      </c>
    </row>
    <row r="103" spans="1:6" s="13" customFormat="1" ht="16.5" customHeight="1" x14ac:dyDescent="0.2">
      <c r="A103" s="54" t="s">
        <v>118</v>
      </c>
      <c r="B103" s="55" t="s">
        <v>208</v>
      </c>
      <c r="C103" s="55" t="s">
        <v>256</v>
      </c>
      <c r="D103" s="56" t="s">
        <v>348</v>
      </c>
      <c r="E103" s="54" t="s">
        <v>220</v>
      </c>
      <c r="F103" s="47">
        <v>4</v>
      </c>
    </row>
    <row r="104" spans="1:6" s="13" customFormat="1" ht="16.5" customHeight="1" x14ac:dyDescent="0.2">
      <c r="A104" s="54" t="s">
        <v>119</v>
      </c>
      <c r="B104" s="55" t="s">
        <v>209</v>
      </c>
      <c r="C104" s="55" t="s">
        <v>257</v>
      </c>
      <c r="D104" s="57" t="s">
        <v>349</v>
      </c>
      <c r="E104" s="54" t="s">
        <v>220</v>
      </c>
      <c r="F104" s="47">
        <v>8</v>
      </c>
    </row>
    <row r="105" spans="1:6" s="13" customFormat="1" ht="16.5" customHeight="1" x14ac:dyDescent="0.2">
      <c r="A105" s="54" t="s">
        <v>120</v>
      </c>
      <c r="B105" s="55" t="s">
        <v>210</v>
      </c>
      <c r="C105" s="55" t="s">
        <v>258</v>
      </c>
      <c r="D105" s="56" t="s">
        <v>350</v>
      </c>
      <c r="E105" s="54" t="s">
        <v>220</v>
      </c>
      <c r="F105" s="47">
        <v>5</v>
      </c>
    </row>
    <row r="106" spans="1:6" s="13" customFormat="1" ht="16.5" customHeight="1" x14ac:dyDescent="0.2">
      <c r="A106" s="54" t="s">
        <v>121</v>
      </c>
      <c r="B106" s="55" t="s">
        <v>211</v>
      </c>
      <c r="C106" s="55" t="s">
        <v>259</v>
      </c>
      <c r="D106" s="57" t="s">
        <v>351</v>
      </c>
      <c r="E106" s="54" t="s">
        <v>370</v>
      </c>
      <c r="F106" s="47">
        <v>1</v>
      </c>
    </row>
    <row r="107" spans="1:6" s="13" customFormat="1" ht="16.5" customHeight="1" x14ac:dyDescent="0.2">
      <c r="A107" s="54" t="s">
        <v>122</v>
      </c>
      <c r="B107" s="55" t="s">
        <v>212</v>
      </c>
      <c r="C107" s="55" t="s">
        <v>260</v>
      </c>
      <c r="D107" s="56" t="s">
        <v>352</v>
      </c>
      <c r="E107" s="54" t="s">
        <v>220</v>
      </c>
      <c r="F107" s="47">
        <v>11</v>
      </c>
    </row>
    <row r="108" spans="1:6" s="13" customFormat="1" ht="16.5" customHeight="1" x14ac:dyDescent="0.2">
      <c r="A108" s="54" t="s">
        <v>123</v>
      </c>
      <c r="B108" s="55" t="s">
        <v>213</v>
      </c>
      <c r="C108" s="55" t="s">
        <v>261</v>
      </c>
      <c r="D108" s="57" t="s">
        <v>353</v>
      </c>
      <c r="E108" s="54" t="s">
        <v>371</v>
      </c>
      <c r="F108" s="47">
        <v>1</v>
      </c>
    </row>
    <row r="109" spans="1:6" s="13" customFormat="1" ht="16.5" customHeight="1" x14ac:dyDescent="0.2">
      <c r="A109" s="54" t="s">
        <v>124</v>
      </c>
      <c r="B109" s="55" t="s">
        <v>214</v>
      </c>
      <c r="C109" s="55" t="s">
        <v>262</v>
      </c>
      <c r="D109" s="56" t="s">
        <v>354</v>
      </c>
      <c r="E109" s="54" t="s">
        <v>220</v>
      </c>
      <c r="F109" s="47">
        <v>1</v>
      </c>
    </row>
    <row r="110" spans="1:6" s="13" customFormat="1" ht="16.5" customHeight="1" x14ac:dyDescent="0.2">
      <c r="A110" s="54" t="s">
        <v>125</v>
      </c>
      <c r="B110" s="55" t="s">
        <v>215</v>
      </c>
      <c r="C110" s="55" t="s">
        <v>263</v>
      </c>
      <c r="D110" s="57" t="s">
        <v>355</v>
      </c>
      <c r="E110" s="54" t="s">
        <v>220</v>
      </c>
      <c r="F110" s="47">
        <v>1</v>
      </c>
    </row>
    <row r="111" spans="1:6" s="13" customFormat="1" ht="16.5" customHeight="1" x14ac:dyDescent="0.2">
      <c r="A111" s="54" t="s">
        <v>126</v>
      </c>
      <c r="B111" s="55" t="s">
        <v>216</v>
      </c>
      <c r="C111" s="55" t="s">
        <v>264</v>
      </c>
      <c r="D111" s="56" t="s">
        <v>356</v>
      </c>
      <c r="E111" s="54" t="s">
        <v>220</v>
      </c>
      <c r="F111" s="47">
        <v>5</v>
      </c>
    </row>
    <row r="112" spans="1:6" x14ac:dyDescent="0.2">
      <c r="A112" s="36"/>
      <c r="B112" s="37"/>
      <c r="C112" s="37"/>
      <c r="D112" s="38"/>
      <c r="E112" s="39"/>
      <c r="F112" s="48">
        <f>SUM(F15:F111)</f>
        <v>559</v>
      </c>
    </row>
    <row r="113" spans="1:6" customFormat="1" ht="13.7" customHeight="1" x14ac:dyDescent="0.2">
      <c r="A113" s="40"/>
      <c r="B113" s="41"/>
      <c r="F113" s="49"/>
    </row>
    <row r="114" spans="1:6" customFormat="1" ht="12.95" customHeight="1" x14ac:dyDescent="0.2">
      <c r="A114" s="42"/>
      <c r="B114" s="41"/>
      <c r="F114" s="49"/>
    </row>
    <row r="115" spans="1:6" customFormat="1" ht="12.95" customHeight="1" x14ac:dyDescent="0.2">
      <c r="A115" s="42"/>
      <c r="B115" s="41"/>
      <c r="F115" s="49"/>
    </row>
    <row r="116" spans="1:6" customFormat="1" ht="12.95" customHeight="1" x14ac:dyDescent="0.2">
      <c r="A116" s="27"/>
      <c r="F116" s="49"/>
    </row>
    <row r="117" spans="1:6" customFormat="1" ht="12.95" customHeight="1" x14ac:dyDescent="0.2">
      <c r="A117" s="27"/>
      <c r="F117" s="49"/>
    </row>
    <row r="118" spans="1:6" customFormat="1" ht="9.75" customHeight="1" x14ac:dyDescent="0.2">
      <c r="A118" s="27"/>
      <c r="F118" s="49"/>
    </row>
    <row r="119" spans="1:6" customFormat="1" ht="12.95" customHeight="1" x14ac:dyDescent="0.2">
      <c r="A119" s="27"/>
      <c r="F119" s="49"/>
    </row>
    <row r="120" spans="1:6" customFormat="1" ht="12.95" customHeight="1" x14ac:dyDescent="0.2">
      <c r="A120" s="27"/>
      <c r="F120" s="49"/>
    </row>
    <row r="121" spans="1:6" customFormat="1" ht="12.95" customHeight="1" x14ac:dyDescent="0.2">
      <c r="A121" s="27"/>
      <c r="F121" s="49"/>
    </row>
  </sheetData>
  <phoneticPr fontId="0" type="noConversion"/>
  <pageMargins left="0.46" right="0.36" top="0.57999999999999996" bottom="1" header="0.5" footer="0.5"/>
  <pageSetup paperSize="9" orientation="landscape" horizontalDpi="200" verticalDpi="200" r:id="rId1"/>
  <headerFooter alignWithMargins="0">
    <oddFooter>&amp;L&amp;BAltium Limited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9" sqref="B19"/>
    </sheetView>
  </sheetViews>
  <sheetFormatPr defaultRowHeight="12.75" x14ac:dyDescent="0.2"/>
  <cols>
    <col min="1" max="1" width="30.28515625" style="15" customWidth="1"/>
    <col min="2" max="2" width="108.5703125" style="15" customWidth="1"/>
  </cols>
  <sheetData>
    <row r="1" spans="1:2" s="17" customFormat="1" ht="17.25" customHeight="1" x14ac:dyDescent="0.2">
      <c r="A1" s="16" t="s">
        <v>5</v>
      </c>
      <c r="B1" s="59" t="s">
        <v>373</v>
      </c>
    </row>
    <row r="2" spans="1:2" s="17" customFormat="1" ht="17.25" customHeight="1" x14ac:dyDescent="0.2">
      <c r="A2" s="18" t="s">
        <v>7</v>
      </c>
      <c r="B2" s="60" t="s">
        <v>22</v>
      </c>
    </row>
    <row r="3" spans="1:2" s="17" customFormat="1" ht="17.25" customHeight="1" x14ac:dyDescent="0.2">
      <c r="A3" s="19" t="s">
        <v>6</v>
      </c>
      <c r="B3" s="61" t="s">
        <v>26</v>
      </c>
    </row>
    <row r="4" spans="1:2" s="17" customFormat="1" ht="17.25" customHeight="1" x14ac:dyDescent="0.2">
      <c r="A4" s="18" t="s">
        <v>8</v>
      </c>
      <c r="B4" s="60" t="s">
        <v>22</v>
      </c>
    </row>
    <row r="5" spans="1:2" s="17" customFormat="1" ht="17.25" customHeight="1" x14ac:dyDescent="0.2">
      <c r="A5" s="19" t="s">
        <v>9</v>
      </c>
      <c r="B5" s="61" t="s">
        <v>373</v>
      </c>
    </row>
    <row r="6" spans="1:2" s="17" customFormat="1" ht="17.25" customHeight="1" x14ac:dyDescent="0.2">
      <c r="A6" s="18" t="s">
        <v>4</v>
      </c>
      <c r="B6" s="60" t="s">
        <v>374</v>
      </c>
    </row>
    <row r="7" spans="1:2" s="17" customFormat="1" ht="17.25" customHeight="1" x14ac:dyDescent="0.2">
      <c r="A7" s="19" t="s">
        <v>10</v>
      </c>
      <c r="B7" s="61" t="s">
        <v>375</v>
      </c>
    </row>
    <row r="8" spans="1:2" s="17" customFormat="1" ht="17.25" customHeight="1" x14ac:dyDescent="0.2">
      <c r="A8" s="18" t="s">
        <v>11</v>
      </c>
      <c r="B8" s="60" t="s">
        <v>28</v>
      </c>
    </row>
    <row r="9" spans="1:2" s="17" customFormat="1" ht="17.25" customHeight="1" x14ac:dyDescent="0.2">
      <c r="A9" s="19" t="s">
        <v>12</v>
      </c>
      <c r="B9" s="61" t="s">
        <v>27</v>
      </c>
    </row>
    <row r="10" spans="1:2" s="17" customFormat="1" ht="17.25" customHeight="1" x14ac:dyDescent="0.2">
      <c r="A10" s="18" t="s">
        <v>14</v>
      </c>
      <c r="B10" s="60" t="s">
        <v>376</v>
      </c>
    </row>
    <row r="11" spans="1:2" s="17" customFormat="1" ht="17.25" customHeight="1" x14ac:dyDescent="0.2">
      <c r="A11" s="19" t="s">
        <v>13</v>
      </c>
      <c r="B11" s="61" t="s">
        <v>377</v>
      </c>
    </row>
    <row r="12" spans="1:2" s="17" customFormat="1" ht="17.25" customHeight="1" x14ac:dyDescent="0.2">
      <c r="A12" s="18" t="s">
        <v>15</v>
      </c>
      <c r="B12" s="60" t="s">
        <v>378</v>
      </c>
    </row>
    <row r="13" spans="1:2" s="17" customFormat="1" ht="17.25" customHeight="1" x14ac:dyDescent="0.2">
      <c r="A13" s="19" t="s">
        <v>16</v>
      </c>
      <c r="B13" s="61" t="s">
        <v>379</v>
      </c>
    </row>
    <row r="14" spans="1:2" s="17" customFormat="1" ht="17.25" customHeight="1" thickBot="1" x14ac:dyDescent="0.25">
      <c r="A14" s="20" t="s">
        <v>17</v>
      </c>
      <c r="B14" s="62" t="s">
        <v>377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 Report</vt:lpstr>
      <vt:lpstr>Project Information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Abbott</dc:creator>
  <cp:lastModifiedBy>Rich Abbott</cp:lastModifiedBy>
  <cp:lastPrinted>2002-11-05T13:50:54Z</cp:lastPrinted>
  <dcterms:created xsi:type="dcterms:W3CDTF">2000-10-27T00:30:29Z</dcterms:created>
  <dcterms:modified xsi:type="dcterms:W3CDTF">2016-06-13T22:51:34Z</dcterms:modified>
</cp:coreProperties>
</file>